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lbaw\Desktop\"/>
    </mc:Choice>
  </mc:AlternateContent>
  <xr:revisionPtr revIDLastSave="0" documentId="8_{46604313-45CA-47FC-8B1B-1BFE82CA4E40}" xr6:coauthVersionLast="45" xr6:coauthVersionMax="45" xr10:uidLastSave="{00000000-0000-0000-0000-000000000000}"/>
  <workbookProtection workbookPassword="D39A" lockStructure="1"/>
  <bookViews>
    <workbookView xWindow="-110" yWindow="-110" windowWidth="19420" windowHeight="10420" xr2:uid="{00000000-000D-0000-FFFF-FFFF00000000}"/>
  </bookViews>
  <sheets>
    <sheet name="Original Items" sheetId="1" r:id="rId1"/>
    <sheet name="Print Original Item" sheetId="2" r:id="rId2"/>
  </sheets>
  <definedNames>
    <definedName name="_xlnm._FilterDatabase" localSheetId="0" hidden="1">'Original Items'!$A$1:$U$127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9" i="1" l="1"/>
  <c r="O128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28" i="1" s="1"/>
  <c r="Q118" i="1"/>
  <c r="Q119" i="1"/>
  <c r="Q120" i="1"/>
  <c r="Q121" i="1"/>
  <c r="Q122" i="1"/>
  <c r="Q123" i="1"/>
  <c r="Q124" i="1"/>
  <c r="Q125" i="1"/>
  <c r="Q126" i="1"/>
  <c r="Q127" i="1"/>
  <c r="Q2" i="1"/>
  <c r="C130" i="1" l="1"/>
</calcChain>
</file>

<file path=xl/sharedStrings.xml><?xml version="1.0" encoding="utf-8"?>
<sst xmlns="http://schemas.openxmlformats.org/spreadsheetml/2006/main" count="351" uniqueCount="152">
  <si>
    <t>Trade Name</t>
  </si>
  <si>
    <t>Company Comments &amp; Remarks</t>
  </si>
  <si>
    <t>Total Price (SR)</t>
  </si>
  <si>
    <t>Country Of Origin</t>
  </si>
  <si>
    <t>Supplier</t>
  </si>
  <si>
    <t>Item Specification</t>
  </si>
  <si>
    <t>Manufacturer</t>
  </si>
  <si>
    <t>Unit Price (SR)</t>
  </si>
  <si>
    <t>Unit Price In Writing (SR)</t>
  </si>
  <si>
    <t>Free Of Charge %</t>
  </si>
  <si>
    <t>SN</t>
  </si>
  <si>
    <t xml:space="preserve">   Item Validity      Total Shelf Life (months)</t>
  </si>
  <si>
    <t>Volume/ Package Size</t>
  </si>
  <si>
    <t>UNIT</t>
  </si>
  <si>
    <t>Total Number of Original Offers</t>
  </si>
  <si>
    <t>Total Amount of Offered Items (Original)</t>
  </si>
  <si>
    <t>NUPCO Code</t>
  </si>
  <si>
    <t>QUANTITY</t>
  </si>
  <si>
    <t>Catalog Number</t>
  </si>
  <si>
    <t>First Shipment Quantity</t>
  </si>
  <si>
    <t xml:space="preserve">First Shipment Delivery Period </t>
  </si>
  <si>
    <t>SFDA. NO</t>
  </si>
  <si>
    <t>Quantity Quoted</t>
  </si>
  <si>
    <t>ADULT/PEDIATRIC BREATHING CIRCUIT SET HEATED,DOUBLE LUMEN , SINGLE SIDE HEATED WITH WATER TRAP IN THE EHALATION SIDE  (SHOULD BE COMPATIBLE WITH EACH HOSPITAL STANDARD MACHINE)</t>
  </si>
  <si>
    <t>EACH</t>
  </si>
  <si>
    <t>CIRCUIT SINGLE LUMEN HEATED WITH EXHALATION VALVE, SIZE  ADULT</t>
  </si>
  <si>
    <t>HUMIDIFYING CHAMBER FOR VENTILATOR AUTO-FILL, DISPOSABLE, NON STERILE (SHOULD BE COMPATIBLE WITH EACH HOSPITAL STANDARD MACHINE)</t>
  </si>
  <si>
    <t>FILTER BACTERIAL / VIRAL + HEAT MOISTURE EXCHANGE ADULT WITH MEASUREMENT FOR MACHINE, 22 ID /OD, DISPOSABLE</t>
  </si>
  <si>
    <t>CATHETER MOUNT 22 OD /15 ID SWIVEL ELBOW WITH DOUBLE FLIP CAP AND SEAL, DISPOSABLE</t>
  </si>
  <si>
    <t>VENTILATOR ELBOW WITH METERED DOSE INLET DISPOSIBLE</t>
  </si>
  <si>
    <t>STYLET FOR INTUBATION 4.0-8.0MM (ID) ADULT, MALLEABLE ALLUMINUM, WRAPPED, STERILE, SINGLE USE</t>
  </si>
  <si>
    <t>NA</t>
  </si>
  <si>
    <t>INTRODUCER (BOUGIE) ENDOTRACHEAL TUBE ADULT SIZE 15 FR OD SINGLE USE 50CM LONG OR HIGHER WITH ANGLED TIP</t>
  </si>
  <si>
    <t>MASK, DISPOSABLE ANESTHESIA FACE MASKS, TRANSPARENT, AIR-CUSHION NON SLIP RIDGES, INFLATABLE, WITH HEADGEAR SIZE 3 (FOR BIG CHILD).</t>
  </si>
  <si>
    <t>MASK, ANESTHESIA FACE MASKS, FULLY TRANSPARENT ALL MASK AND AIR-CUSHION MADE OF SILICON,NON SLIP RIDGES, SIZE 4 (FOR SMALL ADULT). DISPOSABLE</t>
  </si>
  <si>
    <t>MASK, ANESTHESIA FACE MASKS, FULLY TRANSPARENT ALL MASK AND AIR-CUSHION MADE OF SILICON, NON SLIP RIDGES, SIZE 5 (ADULT) .DISPOSABLE</t>
  </si>
  <si>
    <t>HOLDER FOR TUBE ORAL ENDOTRACHEAL ADULT WITH ADUJUSTABLE SIDE POSITION, SINGLE USE</t>
  </si>
  <si>
    <t>AIRWAY GUEDEL SZ 2 70MM DISPO</t>
  </si>
  <si>
    <t>AIRWAY GUEDEL SZ 3 80MM DISPO</t>
  </si>
  <si>
    <t>AIRWAY GUEDEL SZ 04  90MM DISPO</t>
  </si>
  <si>
    <t>ARTERIAL BLOOD SAMPLING WITH DRY LITHUM HEPARIN, AND 1ML 23 G. NEEDLE, WITH SAFETY NEEDLE CAP, LENGTH 2.5 CM</t>
  </si>
  <si>
    <t>ARTERIAL BLOOD SAMPLING,1CC SYRINGE,HEPARINIZED WITH CAP FOR ARTERIAL LINE DRAW</t>
  </si>
  <si>
    <t>BIPAP BREATHING UNHEATED SINGLE ADULT WITH EXHALATION PORT</t>
  </si>
  <si>
    <t>SUCTION CANISTERS, REUSABLE, PLASTIC, 2-3 LITER</t>
  </si>
  <si>
    <t>ADULT ORAL SUCTION TIP (YANKAUER) WITH SUCTION CONTROL AND COVERED</t>
  </si>
  <si>
    <t>SUCTION LINERS, COMPATIBLE WITH CANISTERS 2-3 LITERS</t>
  </si>
  <si>
    <t>NASOPHARANGEAL AIRWAYS, SILICON, WITH SAFETY RING,SIZE ID 7.0</t>
  </si>
  <si>
    <t>NASOPHARANGEAL AIRWAYS, SILICON, WITH SAFETY RING, SIZE ID 7.5</t>
  </si>
  <si>
    <t>NASOPHARANGEAL AIRWAYS, SILICON,  WITH SAFETY RING,SIZE ID 8.0</t>
  </si>
  <si>
    <t>NASOPHARANGEAL AIRWAYS, SILICON, WITH SAFETY RING,SIZE ID 8.5</t>
  </si>
  <si>
    <t>SATURATION PROBE DISPOSABLE, ADULT, FINGER TIP, FIXATION, ADHESIVE, TECHNOLOGY ACCORDING TO HOSPITAL EQUIPMENTS</t>
  </si>
  <si>
    <t>SUCTION TUBING, WITH STRAIGHT MALE CONNECTOR, 6.35 MMX 183 CM</t>
  </si>
  <si>
    <t>STRAIGHT CONNECTORS FOR SUCTION TUBING, 5 IN 1, ID 5 TO 11 MM</t>
  </si>
  <si>
    <t>Y CONNECTORS FOR SUCTION TUBING, 6IN 1, ID 6 TO 15 MM</t>
  </si>
  <si>
    <t>ADHESIVE DRESSING  SILICON BASED SINGLE USE THIN 10X10</t>
  </si>
  <si>
    <t>ADHESIVE DRESSING  SILICON BASED SINGLE USE THICK 20X20</t>
  </si>
  <si>
    <t>ADHESIVE TRANSPARENT SINGLE USE DRESSING ,MEDIUM</t>
  </si>
  <si>
    <t>ADHESIVE TRANSPARENT SINGLE USE DRESSING , LARGE</t>
  </si>
  <si>
    <t>HANDLE LARYNGOSCOPE FIBER OPTIC SIZE LARGE (REUSABLE)</t>
  </si>
  <si>
    <t>BLADE LARYNGOSCOPE FIBEROPTIC MACINTOSH SZ 3 REUSABLE MUST BE COMPATIBLE WITH LARYNGOSCOPE HANDLE</t>
  </si>
  <si>
    <t>BLADE LARYNGOSCOPE FIBEROPTIC MACINTOSH SZ 4 REUSABLE MUST BE COMPATIBLE WITH LARYNGOSCOPE HANDLE</t>
  </si>
  <si>
    <t>BUBBLE TUBING FOR OXYGEN ROLL DISPOSABLE</t>
  </si>
  <si>
    <t>FEEDING TUBE NASOJUJENAL ,LENGTH 120CM ,TUBE TIP TUNGSTEN WEIGHTED TO MAINTAIN PLACEMENT T, RADIOPAQUE,WITH STYLET .SIZE :- 10 FR</t>
  </si>
  <si>
    <t>FEEDING TUBE NASOJUJENAL ,LENGTH 120CM ,TUBE TIP TUNGSTEN WEIGHTED TO MAINTAIN PLACEMENT T, RADIOPAQUE,WITH STYLET .SIZE :- 12 FR</t>
  </si>
  <si>
    <t>TAPE SILK, SELF ADHESIVE, EASILY CUT WITHOUT SCISSOR, SIZE : 2.5CM X 9M APPROXIMATELY, PACKING: 10-20 ROLLS/PACK.</t>
  </si>
  <si>
    <t>FORCEP MAGILL ADULT SZ 25CM (10 INCH)</t>
  </si>
  <si>
    <t>POSIFLUSH XS 10 ML</t>
  </si>
  <si>
    <t>TRACHEOSTOMY TUBES, NON-FENESTRATED CUFFED, SUBGLOTTIC SUCTION, INNER CANNULA, PVC,SIZE ,CUFFED  7.0 MM( ID)</t>
  </si>
  <si>
    <t>TRACHEOSTOMY TUBES, NON-FENESTRATED CUFFED, SUBGLOTTIC SUCTION, INNER CANNULA, PVC,SIZE , CUFFED 8.0 MM( ID)</t>
  </si>
  <si>
    <t>TRACHEOSTOMY TUBE HOLDER, SPONGE, VELCRO (ADULT, )</t>
  </si>
  <si>
    <t xml:space="preserve">TRACHEOSTOMY INSERTION SETS WITH TRACHEOSTOMY TUBES, NON-FESTRATED CUFFED, SUBGLOTTIC SUCTION, INNER CANNULA, PVC ,SIZE , 7.0MM( ID) </t>
  </si>
  <si>
    <t xml:space="preserve">TRACHEOSTOMY INSERTION SETS WITH TRACHEOSTOMY TUBES, NON-FESTRATED CUFFED, SUBGLOTTIC SUCTION, INNER CANNULA, PVC ,SIZE , 8.0 MM( ID) </t>
  </si>
  <si>
    <t>ARTERIAL  CANNULAE SHORT WITH INSERTION KIT SIZE 15 FR, 15 CM</t>
  </si>
  <si>
    <t>ARTERIAL CANNULAE SHORT WITH INSERTION KIT SIZE  17 FR,15 CM</t>
  </si>
  <si>
    <t>ARTERIAL CANNULAE SHORT WITH INSERTION KIT SIZE 19 FR,15 CM</t>
  </si>
  <si>
    <t>ARTERIAL CANNULAE SHORT WITH INSERTION KIT SIZE  21 FR,15 CM</t>
  </si>
  <si>
    <t>ARTERIAL CANNULAE SHORT WITH INSERTION KIT SIZE 23 FR,15CM</t>
  </si>
  <si>
    <t xml:space="preserve">ARTERIAL CANNULAE LONG WITH INSERTION KIT SIZE,  15 FR,  23 CM </t>
  </si>
  <si>
    <t xml:space="preserve"> ARTERIAL CANNULAE LONG WITH INSERTION KIT SIZE  17 FR, 23CM</t>
  </si>
  <si>
    <t xml:space="preserve"> ARTERIAL CANNULAE LONG WITH INSERTION KIT SIZE 19 FR, 23CM</t>
  </si>
  <si>
    <t xml:space="preserve"> ARTERIAL CANNULAE LONG WITH INSERTION KIT SIZE 21 FR, 23CM</t>
  </si>
  <si>
    <t xml:space="preserve"> VENOUS CANNULAE SHORT WITH INSERTION KIT SIZE 19 FR, 38CM </t>
  </si>
  <si>
    <t>VENOUS  CANNULAE SHORT WITH INSERTION KIT SIZE 21 FR,38CM</t>
  </si>
  <si>
    <t xml:space="preserve"> VENOUS CANNULAE  SHORT WITH INSERTION KIT SIZE 23 FR, 38CM</t>
  </si>
  <si>
    <t xml:space="preserve"> VENOUS CANNULAE SHORT WITH INSERTION KIT SIZE 25 FR, 38CM</t>
  </si>
  <si>
    <t xml:space="preserve"> VENOUS CANNULAE LONG WITH INSERTION KIT SIZE 21 FR, 55CM </t>
  </si>
  <si>
    <t xml:space="preserve"> VENOUS CANNULAE  LONG WITH INSERTION KIT  SIZE 23 FR, 55CM</t>
  </si>
  <si>
    <t xml:space="preserve"> VENOUS CANNULAE LONG WITH INSERTION KIT SIZE  25 FR, 55CM</t>
  </si>
  <si>
    <t xml:space="preserve"> VENOUS  CANNULAE LONG WITH INSERTION KIT SIZE 29 FR, 55CM</t>
  </si>
  <si>
    <t xml:space="preserve"> ARTERIAL CANNULAE,WITH INSERTION KIT, SIZE, 15 FR, 17CM</t>
  </si>
  <si>
    <t xml:space="preserve"> ARTERIAL CANNULAE ,WITH INSERTION  KIT, SIZE, 17 FR, 17CM</t>
  </si>
  <si>
    <t xml:space="preserve"> ARTERIAL CANNULAE,WITH INSERTION KIT , SIZE,19 FR, 17CM</t>
  </si>
  <si>
    <t xml:space="preserve"> ARTERIAL CANNULAE ,WITH INSERTION KIT , SIZE, 21 FR, 17CM</t>
  </si>
  <si>
    <t xml:space="preserve"> ARTERIAL  CANNULAE ,WITH INSERTION KIT  ,SIZE, 23 FR ,17CM </t>
  </si>
  <si>
    <t>VENOUS  CANNULA , SINGLE STAGE, SIZE 21 FR, 50CM</t>
  </si>
  <si>
    <t>VENOUS CANNULA ,SIZE ,  SINGLE STAGE ,SIZE 23 FR , 50CM</t>
  </si>
  <si>
    <t xml:space="preserve">PERCUTANEOUS INSERTION KIT FOR ARTERIAL  CANNULAE </t>
  </si>
  <si>
    <t xml:space="preserve">PERCUTANEOUS INSERTION KIT FOR VENOUS CANNULAE VENOUS </t>
  </si>
  <si>
    <t xml:space="preserve"> SILK THIK SUTURE TIE SUTURE WITH CUTTING NEEDLE SIZE 1-0</t>
  </si>
  <si>
    <t xml:space="preserve">CHEST TUBES CLAMPS 20CM LONG  </t>
  </si>
  <si>
    <t xml:space="preserve">CHEST TUBES  SIZE, SILICON, SIZE 28 F </t>
  </si>
  <si>
    <t>CHEST TUBES  SIZE, SILICON, SIZE 24 F</t>
  </si>
  <si>
    <t>PARAFINGUASE FOR CHEST TUBE DRESSING, STERILE, 4 IN X 4INCH</t>
  </si>
  <si>
    <t>SPLIT GAUZE, STERILE, 4 IN X 4INCH</t>
  </si>
  <si>
    <t xml:space="preserve">CHEST TUBE DRAINAGE SET CANISTER, 3 CHAMBERS, WATER SEAL, SUCTION CHAMBER, ADULT, SINGLE USE, </t>
  </si>
  <si>
    <t>PRESSURE BAGS DISPOSABLE, 1 LITER, UP TO 400 MMHG</t>
  </si>
  <si>
    <t>CHLORHEXIDINE DRESSING, IV SECUREMENT IV LINE, 8.5 X11.5 CM</t>
  </si>
  <si>
    <t>OPHTHALMIC DRAPE, WITH STICKY MATERIAL, 150X160 CM APERTURE 7X 10 CM, SINGLE USE, STERILE</t>
  </si>
  <si>
    <t>LARGE DRAPE, STERILE, BLUE OR GREEN, 150 X240, SINGLE USE</t>
  </si>
  <si>
    <t>SURGICAL GOWN , DOUBLE WRAPPED, BLUE OR GREEN COLOUR , ZONED-IMPERVIOUS REINFORCED FROM CHEST TO DOWN ABDOMINAL &amp; ARMS TILL ELBOW, EXCELLENT MICROBIAL BARRIER , ANTISTATIC , BREATHABLE FABRIC , FLUID REPELLENT , LIGHT WEIGHT MATERIAL , RESISTANT TO TEARING ,COMFORTABLE , LONG SLEEVES WITH CLOSING OF 7 CM ELASTIC STOCKINET CUFF , DISPOSABLE , STERILE , MEDIUM SIZE WITH ABSORBANT TOWEL .</t>
  </si>
  <si>
    <t>SURGICAL GOWN , DOUBLE WRAPPED, BLUE OR GREEN COLOUR , ZONED-IMPERVIOUS REINFORCED FROM CHEST TO DOWN ABDOMINAL &amp; ARMS TILL ELBOW, EXCELLENT MICROBIAL BARRIER , ANTISTATIC , BREATHABLE FABRIC , FLUID REPELLENT , LIGHT WEIGHT MATERIAL , RESISTANT TO TEARING ,COMFORTABLE , LONG SLEEVES WITH CLOSING OF 7 CM ELASTIC STOCKINET CUFF , DISPOSABLE , LARGE  SIZE WITH ABSORBANT TOWEL .</t>
  </si>
  <si>
    <t>CHLORAPREP, 2%, AND ISOPROPYL ALCOHOL 70%, APPLICATOR 10 ML</t>
  </si>
  <si>
    <t>PLASTIC BOTTLE WHITE NON TRANSPARENT, 50ML WITH SCREW COVER FOR SOLUTIONS , DISPOSABLE, PACKING: 50 PIECES/PACK.</t>
  </si>
  <si>
    <t xml:space="preserve">STETHOSCOPE SINGLE USE , LIGHTWEIGHT FOR COMFORT , REMARKABLY DURABLE , YELLOW TUBING , OVERALL LENGTH NO MORE THAN 35 INCH , ULTRA-SENSITIVE DIAPHRAGM FOR OUTSTANDING ACOUSTIC PERFORMANCE , INDIVIDUALLY PACKAGED IN A SEALED POLY BAG.ADULT </t>
  </si>
  <si>
    <t>SPUTUM TRAP SAMPLE CONTAINER, 40 ML, WITH TUBING, STERILE, DISPOSABLE, WITH CAP, DISTAL CONNECTOR FOR CATHETER</t>
  </si>
  <si>
    <t>PIG TAIL DRAIN, SET-LOCKING, WITH GUIDE WIRE, STYLET, 25 CM, SIZE 8</t>
  </si>
  <si>
    <t>PIG TAIL DRAIN, SET-LOCKING, WITH GUIDE WIRE, STYLET, 25 CM, SIZE 6</t>
  </si>
  <si>
    <t>*</t>
  </si>
  <si>
    <t>THORACENTHESIS TRAY, 8 F, 12 CM OVER 19GA, X7-0.5 IN NEEDLE STERILE SINGLE USE</t>
  </si>
  <si>
    <t>ELECTRODE E.C.G. FOR ADULT, PRE-JELLED, DISPOSABLE PACKED IN ALUMINUM FOIL</t>
  </si>
  <si>
    <t>CHLORAPREP, 4%, AND ISOPROPYL ALCOHOL 70%, SURGICAL BRUSH/SPONGE WITH NAIL CLEANER</t>
  </si>
  <si>
    <t>COVER ULTRASOUND PROBE 180MM X 1200MM WITH TAPES STERILE SINGLE USE</t>
  </si>
  <si>
    <t>IV EXTENSION LINES, 10 CM X 1 X2.35 MM</t>
  </si>
  <si>
    <t>NEEDLE HYPO SIZE  22 G ,  STERILE</t>
  </si>
  <si>
    <t>NEEDLE HYPO SIZE 18 G ,  STERILE</t>
  </si>
  <si>
    <t>FILTER NEEDLE : REMOVABLE 5 MICRON FILTER WITH ATTACHED 19 GA. X 1 IN. THINWALL NEEDLE FOR WITHDRAWAL OR INJECTION OF MEDICATION FROM RUBBER STOPPERED VIALS ( STERILE ). 5 MICRON FILTER IN FEMALE LUER LOCK CONNECTOR WITH 20 GA. X 1 1/2 IN. THINWALL NEEDLE FOR WITHDRAWAL OR INJECTION OF MEDICATION FROM RUBBER STOPPERED VIALS ( STERILE )</t>
  </si>
  <si>
    <t>NEEDLE HYPO SIZE 20 G ,  STERILE</t>
  </si>
  <si>
    <t xml:space="preserve">SYRINGE HYPO DISP STER 5.0ML LUER LOCK </t>
  </si>
  <si>
    <t>SYRINGE HYPO DISP STER 10ML LUER LOCK TIP</t>
  </si>
  <si>
    <t>SYRINGE HYPO DISP STER 20ML LUER LOCK TIP</t>
  </si>
  <si>
    <t xml:space="preserve">SYRINGE HYPO DISP STER 50 ML LUER LOWER LOCK </t>
  </si>
  <si>
    <t xml:space="preserve">SYRINGE HYPO DISP STER 50/60ML CATHETER TIP </t>
  </si>
  <si>
    <t xml:space="preserve">TRACHOSTOMY CLEANING SET </t>
  </si>
  <si>
    <t>CHLORAPREP, 2%, AND ISOPROPYL ALCOHOL 70%, STICKS 3 PER PACK</t>
  </si>
  <si>
    <t>PRE-FILLED WATER 500 ML BUBBLE HUMIDIFIER WITH PRESSURE RELIEF VALVE, O2 OUTLET ADAPTOR</t>
  </si>
  <si>
    <t xml:space="preserve">SPARE INNER CANNULA OR TRACHEOSTOMY TUBE, COMPATIBLE WITH TRACHEOTOMY SIZE 7  </t>
  </si>
  <si>
    <t>SPARE INNER CANNULA OR TRACHEOSTOMY TUBE, COMPATIBLE WITH TRACHEOTOMY SIZE 8</t>
  </si>
  <si>
    <t xml:space="preserve">FLEX SEPARATE GUIDEWIRES 100 CM </t>
  </si>
  <si>
    <t xml:space="preserve">FLEX SEPARATE GUIDEWIRES 150 CM </t>
  </si>
  <si>
    <t>TWIN DOUBLE LUMEN 24FR</t>
  </si>
  <si>
    <t>COILD WIRED REINFORCED SHEATH SIZE 7 FR</t>
  </si>
  <si>
    <t>COILD WIRED REINFORCED SHEATH  SIZE 8 FR</t>
  </si>
  <si>
    <t>3WAY STOPCOCK WITH 30CM</t>
  </si>
  <si>
    <t>3WAY STOPCOCK WITH 10CM</t>
  </si>
  <si>
    <t xml:space="preserve">MALE TO MALE CONNECTOR </t>
  </si>
  <si>
    <t>FEMALE TO FEMALE CONNECTOR</t>
  </si>
  <si>
    <t>COMPI STOPPER ( IV CAP)</t>
  </si>
  <si>
    <t>STRAIGHT CONNECTOR 3/8 - 3/8 WITHOUT LUER</t>
  </si>
  <si>
    <t xml:space="preserve">STRAIGHT CONNECTOR 1/4 - 1/4 WITHOUT LUER </t>
  </si>
  <si>
    <t xml:space="preserve"> Y SHAPE CONNECTOR 3/8 3/8 3/8 WITHOUT LUER</t>
  </si>
  <si>
    <t xml:space="preserve">IR KIT ( DRAPES, GOWNS, AND PLASTIC BOWL ) IN ONE PACK </t>
  </si>
  <si>
    <t>FOLY CATHETER HOLDER (LEG BAND)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</si>
</sst>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;[Red]0"/>
    <numFmt numFmtId="165" formatCode="#,##0.0000"/>
    <numFmt numFmtId="166" formatCode="_-* #,##0.00_-;\-* #,##0.00_-;_-* &quot;-&quot;??_-;_-@_-"/>
    <numFmt numFmtId="167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name val="MS Sans Serif"/>
      <family val="2"/>
      <charset val="17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13" fillId="0" borderId="5" applyNumberFormat="0" applyFill="0" applyAlignment="0" applyProtection="0"/>
    <xf numFmtId="0" fontId="2" fillId="0" borderId="0"/>
    <xf numFmtId="0" fontId="14" fillId="0" borderId="0"/>
    <xf numFmtId="0" fontId="15" fillId="0" borderId="0"/>
    <xf numFmtId="0" fontId="1" fillId="0" borderId="0"/>
    <xf numFmtId="0" fontId="13" fillId="0" borderId="5" applyNumberFormat="0" applyFill="0" applyAlignment="0" applyProtection="0"/>
    <xf numFmtId="0" fontId="15" fillId="0" borderId="0"/>
    <xf numFmtId="0" fontId="16" fillId="0" borderId="0"/>
    <xf numFmtId="0" fontId="6" fillId="0" borderId="0"/>
  </cellStyleXfs>
  <cellXfs count="4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0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horizontal="left" vertical="center"/>
    </xf>
    <xf numFmtId="167" fontId="7" fillId="2" borderId="2" xfId="10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10" applyNumberFormat="1" applyFont="1" applyAlignment="1" applyProtection="1">
      <alignment horizontal="center" vertical="center"/>
    </xf>
    <xf numFmtId="167" fontId="7" fillId="4" borderId="2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vertical="center" wrapText="1"/>
    </xf>
    <xf numFmtId="167" fontId="17" fillId="5" borderId="1" xfId="10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 wrapText="1"/>
    </xf>
    <xf numFmtId="2" fontId="17" fillId="5" borderId="7" xfId="0" applyNumberFormat="1" applyFont="1" applyFill="1" applyBorder="1" applyAlignment="1">
      <alignment vertical="center" wrapText="1"/>
    </xf>
    <xf numFmtId="167" fontId="17" fillId="5" borderId="7" xfId="10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7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</cellXfs>
  <cellStyles count="24">
    <cellStyle name="Comma" xfId="10" builtinId="3"/>
    <cellStyle name="Comma 2" xfId="12" xr:uid="{00000000-0005-0000-0000-000001000000}"/>
    <cellStyle name="Comma 2 2" xfId="14" xr:uid="{00000000-0005-0000-0000-000002000000}"/>
    <cellStyle name="Normal" xfId="0" builtinId="0"/>
    <cellStyle name="Normal 11" xfId="6" xr:uid="{00000000-0005-0000-0000-000004000000}"/>
    <cellStyle name="Normal 2" xfId="2" xr:uid="{00000000-0005-0000-0000-000005000000}"/>
    <cellStyle name="Normal 2 2" xfId="3" xr:uid="{00000000-0005-0000-0000-000006000000}"/>
    <cellStyle name="Normal 2 3" xfId="16" xr:uid="{00000000-0005-0000-0000-000007000000}"/>
    <cellStyle name="Normal 2 4" xfId="23" xr:uid="{00000000-0005-0000-0000-000008000000}"/>
    <cellStyle name="Normal 23 2" xfId="7" xr:uid="{00000000-0005-0000-0000-000009000000}"/>
    <cellStyle name="Normal 24" xfId="9" xr:uid="{00000000-0005-0000-0000-00000A000000}"/>
    <cellStyle name="Normal 3" xfId="11" xr:uid="{00000000-0005-0000-0000-00000B000000}"/>
    <cellStyle name="Normal 3 2" xfId="4" xr:uid="{00000000-0005-0000-0000-00000C000000}"/>
    <cellStyle name="Normal 3 2 2" xfId="21" xr:uid="{00000000-0005-0000-0000-00000D000000}"/>
    <cellStyle name="Normal 3 2 2 2" xfId="8" xr:uid="{00000000-0005-0000-0000-00000E000000}"/>
    <cellStyle name="Normal 3 3" xfId="17" xr:uid="{00000000-0005-0000-0000-00000F000000}"/>
    <cellStyle name="Normal 4" xfId="18" xr:uid="{00000000-0005-0000-0000-000010000000}"/>
    <cellStyle name="Normal 5" xfId="19" xr:uid="{00000000-0005-0000-0000-000011000000}"/>
    <cellStyle name="Normal 6" xfId="13" xr:uid="{00000000-0005-0000-0000-000012000000}"/>
    <cellStyle name="Normal 7" xfId="22" xr:uid="{00000000-0005-0000-0000-000013000000}"/>
    <cellStyle name="Normal 8" xfId="5" xr:uid="{00000000-0005-0000-0000-000014000000}"/>
    <cellStyle name="Normal_Sheet1" xfId="1" xr:uid="{00000000-0005-0000-0000-000015000000}"/>
    <cellStyle name="Total 2" xfId="15" xr:uid="{00000000-0005-0000-0000-000016000000}"/>
    <cellStyle name="الإجمالي 2" xfId="20" xr:uid="{00000000-0005-0000-0000-00001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0"/>
  <sheetViews>
    <sheetView tabSelected="1" topLeftCell="D1" zoomScale="70" zoomScaleNormal="70" workbookViewId="0">
      <pane ySplit="1" topLeftCell="A113" activePane="bottomLeft" state="frozen"/>
      <selection pane="bottomLeft" activeCell="J119" sqref="J119"/>
    </sheetView>
  </sheetViews>
  <sheetFormatPr defaultRowHeight="14.5"/>
  <cols>
    <col min="1" max="1" width="5.1796875" style="20" customWidth="1"/>
    <col min="2" max="2" width="32.453125" style="20" customWidth="1"/>
    <col min="3" max="3" width="85.81640625" style="21" bestFit="1" customWidth="1"/>
    <col min="4" max="4" width="15.453125" style="20" customWidth="1"/>
    <col min="5" max="5" width="19" style="27" customWidth="1"/>
    <col min="6" max="6" width="19.7265625" style="8" customWidth="1"/>
    <col min="7" max="7" width="27" style="8" customWidth="1"/>
    <col min="8" max="8" width="20" style="8" customWidth="1"/>
    <col min="9" max="9" width="16.26953125" style="8" customWidth="1"/>
    <col min="10" max="10" width="22.1796875" style="8" customWidth="1"/>
    <col min="11" max="11" width="19" style="8" customWidth="1"/>
    <col min="12" max="13" width="17.1796875" style="8" customWidth="1"/>
    <col min="14" max="14" width="19" style="27" customWidth="1"/>
    <col min="15" max="15" width="15.81640625" style="4" customWidth="1"/>
    <col min="16" max="16" width="25" style="1" customWidth="1"/>
    <col min="17" max="17" width="16.7265625" style="2" customWidth="1"/>
    <col min="18" max="18" width="12.453125" style="3" customWidth="1"/>
    <col min="19" max="19" width="29.7265625" style="1" customWidth="1"/>
    <col min="20" max="20" width="18.7265625" customWidth="1"/>
    <col min="21" max="21" width="19.90625" customWidth="1"/>
    <col min="26" max="32" width="9.1796875" customWidth="1"/>
  </cols>
  <sheetData>
    <row r="1" spans="1:21" s="5" customFormat="1" ht="43.5">
      <c r="A1" s="14" t="s">
        <v>10</v>
      </c>
      <c r="B1" s="14" t="s">
        <v>16</v>
      </c>
      <c r="C1" s="14" t="s">
        <v>5</v>
      </c>
      <c r="D1" s="14" t="s">
        <v>13</v>
      </c>
      <c r="E1" s="26" t="s">
        <v>17</v>
      </c>
      <c r="F1" s="14" t="s">
        <v>6</v>
      </c>
      <c r="G1" s="14" t="s">
        <v>3</v>
      </c>
      <c r="H1" s="14" t="s">
        <v>4</v>
      </c>
      <c r="I1" s="14" t="s">
        <v>21</v>
      </c>
      <c r="J1" s="14" t="s">
        <v>0</v>
      </c>
      <c r="K1" s="14" t="s">
        <v>11</v>
      </c>
      <c r="L1" s="14" t="s">
        <v>18</v>
      </c>
      <c r="M1" s="14" t="s">
        <v>12</v>
      </c>
      <c r="N1" s="28" t="s">
        <v>22</v>
      </c>
      <c r="O1" s="15" t="s">
        <v>7</v>
      </c>
      <c r="P1" s="15" t="s">
        <v>8</v>
      </c>
      <c r="Q1" s="16" t="s">
        <v>2</v>
      </c>
      <c r="R1" s="17" t="s">
        <v>9</v>
      </c>
      <c r="S1" s="18" t="s">
        <v>1</v>
      </c>
      <c r="T1" s="18" t="s">
        <v>19</v>
      </c>
      <c r="U1" s="18" t="s">
        <v>20</v>
      </c>
    </row>
    <row r="2" spans="1:21" ht="84">
      <c r="A2" s="29">
        <v>1</v>
      </c>
      <c r="B2" s="30">
        <v>4227160016900</v>
      </c>
      <c r="C2" s="31" t="s">
        <v>23</v>
      </c>
      <c r="D2" s="40" t="s">
        <v>24</v>
      </c>
      <c r="E2" s="32">
        <v>11200</v>
      </c>
      <c r="F2" s="9"/>
      <c r="G2" s="13"/>
      <c r="H2" s="9"/>
      <c r="I2" s="10"/>
      <c r="J2" s="9"/>
      <c r="K2" s="12"/>
      <c r="L2" s="11"/>
      <c r="M2" s="11"/>
      <c r="N2" s="42"/>
      <c r="O2" s="42"/>
      <c r="P2" s="11"/>
      <c r="Q2" s="6">
        <f>N2*O2</f>
        <v>0</v>
      </c>
      <c r="R2" s="7"/>
      <c r="S2" s="19"/>
      <c r="T2" s="19"/>
      <c r="U2" s="19"/>
    </row>
    <row r="3" spans="1:21" ht="42">
      <c r="A3" s="29">
        <v>2</v>
      </c>
      <c r="B3" s="30">
        <v>4227160017600</v>
      </c>
      <c r="C3" s="31" t="s">
        <v>25</v>
      </c>
      <c r="D3" s="40" t="s">
        <v>24</v>
      </c>
      <c r="E3" s="32">
        <v>3000</v>
      </c>
      <c r="F3" s="9"/>
      <c r="G3" s="13"/>
      <c r="H3" s="9"/>
      <c r="I3" s="10"/>
      <c r="J3" s="9"/>
      <c r="K3" s="12"/>
      <c r="L3" s="11"/>
      <c r="M3" s="11"/>
      <c r="N3" s="42"/>
      <c r="O3" s="42"/>
      <c r="P3" s="11"/>
      <c r="Q3" s="6">
        <f t="shared" ref="Q3:Q66" si="0">N3*O3</f>
        <v>0</v>
      </c>
      <c r="R3" s="7"/>
      <c r="S3" s="19"/>
      <c r="T3" s="19"/>
      <c r="U3" s="19"/>
    </row>
    <row r="4" spans="1:21" ht="63">
      <c r="A4" s="29">
        <v>3</v>
      </c>
      <c r="B4" s="30">
        <v>4227160003800</v>
      </c>
      <c r="C4" s="31" t="s">
        <v>26</v>
      </c>
      <c r="D4" s="40" t="s">
        <v>24</v>
      </c>
      <c r="E4" s="32">
        <v>11200</v>
      </c>
      <c r="F4" s="9"/>
      <c r="G4" s="13"/>
      <c r="H4" s="9"/>
      <c r="I4" s="10"/>
      <c r="J4" s="9"/>
      <c r="K4" s="12"/>
      <c r="L4" s="11"/>
      <c r="M4" s="11"/>
      <c r="N4" s="42"/>
      <c r="O4" s="42"/>
      <c r="P4" s="11"/>
      <c r="Q4" s="6">
        <f t="shared" si="0"/>
        <v>0</v>
      </c>
      <c r="R4" s="7"/>
      <c r="S4" s="19"/>
      <c r="T4" s="19"/>
      <c r="U4" s="19"/>
    </row>
    <row r="5" spans="1:21" ht="42">
      <c r="A5" s="29">
        <v>4</v>
      </c>
      <c r="B5" s="30">
        <v>4227160003100</v>
      </c>
      <c r="C5" s="31" t="s">
        <v>27</v>
      </c>
      <c r="D5" s="40" t="s">
        <v>24</v>
      </c>
      <c r="E5" s="32">
        <v>50400</v>
      </c>
      <c r="F5" s="9"/>
      <c r="G5" s="13"/>
      <c r="H5" s="9"/>
      <c r="I5" s="10"/>
      <c r="J5" s="9"/>
      <c r="K5" s="12"/>
      <c r="L5" s="11"/>
      <c r="M5" s="11"/>
      <c r="N5" s="42"/>
      <c r="O5" s="42"/>
      <c r="P5" s="11"/>
      <c r="Q5" s="6">
        <f t="shared" si="0"/>
        <v>0</v>
      </c>
      <c r="R5" s="7"/>
      <c r="S5" s="19"/>
      <c r="T5" s="19"/>
      <c r="U5" s="19"/>
    </row>
    <row r="6" spans="1:21" ht="42">
      <c r="A6" s="29">
        <v>5</v>
      </c>
      <c r="B6" s="30">
        <v>4227160005600</v>
      </c>
      <c r="C6" s="31" t="s">
        <v>28</v>
      </c>
      <c r="D6" s="40" t="s">
        <v>24</v>
      </c>
      <c r="E6" s="32">
        <v>22400</v>
      </c>
      <c r="F6" s="9"/>
      <c r="G6" s="13"/>
      <c r="H6" s="9"/>
      <c r="I6" s="10"/>
      <c r="J6" s="9"/>
      <c r="K6" s="12"/>
      <c r="L6" s="11"/>
      <c r="M6" s="11"/>
      <c r="N6" s="42"/>
      <c r="O6" s="42"/>
      <c r="P6" s="11"/>
      <c r="Q6" s="6">
        <f t="shared" si="0"/>
        <v>0</v>
      </c>
      <c r="R6" s="7"/>
      <c r="S6" s="19"/>
      <c r="T6" s="19"/>
      <c r="U6" s="19"/>
    </row>
    <row r="7" spans="1:21" ht="21">
      <c r="A7" s="29">
        <v>6</v>
      </c>
      <c r="B7" s="30">
        <v>4227160017200</v>
      </c>
      <c r="C7" s="31" t="s">
        <v>29</v>
      </c>
      <c r="D7" s="40" t="s">
        <v>24</v>
      </c>
      <c r="E7" s="32">
        <v>22400</v>
      </c>
      <c r="F7" s="9"/>
      <c r="G7" s="13"/>
      <c r="H7" s="9"/>
      <c r="I7" s="10"/>
      <c r="J7" s="9"/>
      <c r="K7" s="12"/>
      <c r="L7" s="11"/>
      <c r="M7" s="11"/>
      <c r="N7" s="42"/>
      <c r="O7" s="42"/>
      <c r="P7" s="11"/>
      <c r="Q7" s="6">
        <f t="shared" si="0"/>
        <v>0</v>
      </c>
      <c r="R7" s="7"/>
      <c r="S7" s="19"/>
      <c r="T7" s="19"/>
      <c r="U7" s="19"/>
    </row>
    <row r="8" spans="1:21" ht="42">
      <c r="A8" s="29">
        <v>7</v>
      </c>
      <c r="B8" s="30">
        <v>4227200400200</v>
      </c>
      <c r="C8" s="31" t="s">
        <v>30</v>
      </c>
      <c r="D8" s="40" t="s">
        <v>24</v>
      </c>
      <c r="E8" s="32">
        <v>8000</v>
      </c>
      <c r="F8" s="9"/>
      <c r="G8" s="13"/>
      <c r="H8" s="9"/>
      <c r="I8" s="10"/>
      <c r="J8" s="9"/>
      <c r="K8" s="12"/>
      <c r="L8" s="11"/>
      <c r="M8" s="11"/>
      <c r="N8" s="42"/>
      <c r="O8" s="42"/>
      <c r="P8" s="11"/>
      <c r="Q8" s="6">
        <f t="shared" si="0"/>
        <v>0</v>
      </c>
      <c r="R8" s="7"/>
      <c r="S8" s="19"/>
      <c r="T8" s="19"/>
      <c r="U8" s="19"/>
    </row>
    <row r="9" spans="1:21" ht="42">
      <c r="A9" s="29">
        <v>8</v>
      </c>
      <c r="B9" s="30" t="s">
        <v>31</v>
      </c>
      <c r="C9" s="31" t="s">
        <v>32</v>
      </c>
      <c r="D9" s="40" t="s">
        <v>24</v>
      </c>
      <c r="E9" s="32">
        <v>1000</v>
      </c>
      <c r="F9" s="9"/>
      <c r="G9" s="13"/>
      <c r="H9" s="9"/>
      <c r="I9" s="10"/>
      <c r="J9" s="9"/>
      <c r="K9" s="12"/>
      <c r="L9" s="11"/>
      <c r="M9" s="11"/>
      <c r="N9" s="42"/>
      <c r="O9" s="42"/>
      <c r="P9" s="11"/>
      <c r="Q9" s="6">
        <f t="shared" si="0"/>
        <v>0</v>
      </c>
      <c r="R9" s="7"/>
      <c r="S9" s="19"/>
      <c r="T9" s="19"/>
      <c r="U9" s="19"/>
    </row>
    <row r="10" spans="1:21" ht="63">
      <c r="A10" s="29">
        <v>9</v>
      </c>
      <c r="B10" s="30">
        <v>4227170801700</v>
      </c>
      <c r="C10" s="31" t="s">
        <v>33</v>
      </c>
      <c r="D10" s="40" t="s">
        <v>24</v>
      </c>
      <c r="E10" s="32">
        <v>1000</v>
      </c>
      <c r="F10" s="9"/>
      <c r="G10" s="13"/>
      <c r="H10" s="9"/>
      <c r="I10" s="10"/>
      <c r="J10" s="9"/>
      <c r="K10" s="12"/>
      <c r="L10" s="11"/>
      <c r="M10" s="11"/>
      <c r="N10" s="42"/>
      <c r="O10" s="42"/>
      <c r="P10" s="11"/>
      <c r="Q10" s="6">
        <f t="shared" si="0"/>
        <v>0</v>
      </c>
      <c r="R10" s="7"/>
      <c r="S10" s="19"/>
      <c r="T10" s="19"/>
      <c r="U10" s="19"/>
    </row>
    <row r="11" spans="1:21" ht="63">
      <c r="A11" s="29">
        <v>10</v>
      </c>
      <c r="B11" s="30">
        <v>4227170800400</v>
      </c>
      <c r="C11" s="31" t="s">
        <v>34</v>
      </c>
      <c r="D11" s="40" t="s">
        <v>24</v>
      </c>
      <c r="E11" s="32">
        <v>4000</v>
      </c>
      <c r="F11" s="9"/>
      <c r="G11" s="13"/>
      <c r="H11" s="9"/>
      <c r="I11" s="10"/>
      <c r="J11" s="9"/>
      <c r="K11" s="12"/>
      <c r="L11" s="11"/>
      <c r="M11" s="11"/>
      <c r="N11" s="42"/>
      <c r="O11" s="42"/>
      <c r="P11" s="11"/>
      <c r="Q11" s="6">
        <f t="shared" si="0"/>
        <v>0</v>
      </c>
      <c r="R11" s="7"/>
      <c r="S11" s="19"/>
      <c r="T11" s="19"/>
      <c r="U11" s="19"/>
    </row>
    <row r="12" spans="1:21" ht="63">
      <c r="A12" s="29">
        <v>11</v>
      </c>
      <c r="B12" s="30">
        <v>4227170800600</v>
      </c>
      <c r="C12" s="31" t="s">
        <v>35</v>
      </c>
      <c r="D12" s="40" t="s">
        <v>24</v>
      </c>
      <c r="E12" s="32">
        <v>3000</v>
      </c>
      <c r="F12" s="9"/>
      <c r="G12" s="13"/>
      <c r="H12" s="9"/>
      <c r="I12" s="10"/>
      <c r="J12" s="9"/>
      <c r="K12" s="12"/>
      <c r="L12" s="11"/>
      <c r="M12" s="11"/>
      <c r="N12" s="42"/>
      <c r="O12" s="42"/>
      <c r="P12" s="11"/>
      <c r="Q12" s="6">
        <f t="shared" si="0"/>
        <v>0</v>
      </c>
      <c r="R12" s="7"/>
      <c r="S12" s="19"/>
      <c r="T12" s="19"/>
      <c r="U12" s="19"/>
    </row>
    <row r="13" spans="1:21" ht="42">
      <c r="A13" s="29">
        <v>12</v>
      </c>
      <c r="B13" s="30" t="s">
        <v>31</v>
      </c>
      <c r="C13" s="31" t="s">
        <v>36</v>
      </c>
      <c r="D13" s="40" t="s">
        <v>24</v>
      </c>
      <c r="E13" s="32">
        <v>8000</v>
      </c>
      <c r="F13" s="9"/>
      <c r="G13" s="13"/>
      <c r="H13" s="9"/>
      <c r="I13" s="10"/>
      <c r="J13" s="9"/>
      <c r="K13" s="12"/>
      <c r="L13" s="11"/>
      <c r="M13" s="11"/>
      <c r="N13" s="42"/>
      <c r="O13" s="42"/>
      <c r="P13" s="11"/>
      <c r="Q13" s="6">
        <f t="shared" si="0"/>
        <v>0</v>
      </c>
      <c r="R13" s="7"/>
      <c r="S13" s="19"/>
      <c r="T13" s="19"/>
      <c r="U13" s="19"/>
    </row>
    <row r="14" spans="1:21" ht="21">
      <c r="A14" s="29">
        <v>13</v>
      </c>
      <c r="B14" s="30">
        <v>4227191200700</v>
      </c>
      <c r="C14" s="31" t="s">
        <v>37</v>
      </c>
      <c r="D14" s="40" t="s">
        <v>24</v>
      </c>
      <c r="E14" s="32">
        <v>3000</v>
      </c>
      <c r="F14" s="9"/>
      <c r="G14" s="13"/>
      <c r="H14" s="9"/>
      <c r="I14" s="10"/>
      <c r="J14" s="9"/>
      <c r="K14" s="12"/>
      <c r="L14" s="11"/>
      <c r="M14" s="11"/>
      <c r="N14" s="42"/>
      <c r="O14" s="42"/>
      <c r="P14" s="11"/>
      <c r="Q14" s="6">
        <f t="shared" si="0"/>
        <v>0</v>
      </c>
      <c r="R14" s="7"/>
      <c r="S14" s="19"/>
      <c r="T14" s="19"/>
      <c r="U14" s="19"/>
    </row>
    <row r="15" spans="1:21" ht="21">
      <c r="A15" s="29">
        <v>14</v>
      </c>
      <c r="B15" s="30">
        <v>4227191200800</v>
      </c>
      <c r="C15" s="31" t="s">
        <v>38</v>
      </c>
      <c r="D15" s="40" t="s">
        <v>24</v>
      </c>
      <c r="E15" s="32">
        <v>3000</v>
      </c>
      <c r="F15" s="9"/>
      <c r="G15" s="13"/>
      <c r="H15" s="9"/>
      <c r="I15" s="10"/>
      <c r="J15" s="9"/>
      <c r="K15" s="12"/>
      <c r="L15" s="11"/>
      <c r="M15" s="11"/>
      <c r="N15" s="42"/>
      <c r="O15" s="42"/>
      <c r="P15" s="11"/>
      <c r="Q15" s="6">
        <f t="shared" si="0"/>
        <v>0</v>
      </c>
      <c r="R15" s="7"/>
      <c r="S15" s="19"/>
      <c r="T15" s="19"/>
      <c r="U15" s="19"/>
    </row>
    <row r="16" spans="1:21" ht="21">
      <c r="A16" s="29">
        <v>15</v>
      </c>
      <c r="B16" s="30">
        <v>4227191200600</v>
      </c>
      <c r="C16" s="31" t="s">
        <v>39</v>
      </c>
      <c r="D16" s="40" t="s">
        <v>24</v>
      </c>
      <c r="E16" s="32">
        <v>3000</v>
      </c>
      <c r="F16" s="9"/>
      <c r="G16" s="13"/>
      <c r="H16" s="9"/>
      <c r="I16" s="10"/>
      <c r="J16" s="9"/>
      <c r="K16" s="12"/>
      <c r="L16" s="11"/>
      <c r="M16" s="11"/>
      <c r="N16" s="42"/>
      <c r="O16" s="42"/>
      <c r="P16" s="11"/>
      <c r="Q16" s="6">
        <f t="shared" si="0"/>
        <v>0</v>
      </c>
      <c r="R16" s="7"/>
      <c r="S16" s="19"/>
      <c r="T16" s="19"/>
      <c r="U16" s="19"/>
    </row>
    <row r="17" spans="1:21" ht="42">
      <c r="A17" s="29">
        <v>16</v>
      </c>
      <c r="B17" s="30">
        <v>4227190504000</v>
      </c>
      <c r="C17" s="31" t="s">
        <v>40</v>
      </c>
      <c r="D17" s="40" t="s">
        <v>24</v>
      </c>
      <c r="E17" s="32">
        <v>20000</v>
      </c>
      <c r="F17" s="9"/>
      <c r="G17" s="13"/>
      <c r="H17" s="9"/>
      <c r="I17" s="10"/>
      <c r="J17" s="9"/>
      <c r="K17" s="12"/>
      <c r="L17" s="11"/>
      <c r="M17" s="11"/>
      <c r="N17" s="42"/>
      <c r="O17" s="42"/>
      <c r="P17" s="11"/>
      <c r="Q17" s="6">
        <f t="shared" si="0"/>
        <v>0</v>
      </c>
      <c r="R17" s="7"/>
      <c r="S17" s="19"/>
      <c r="T17" s="19"/>
      <c r="U17" s="19"/>
    </row>
    <row r="18" spans="1:21" ht="42">
      <c r="A18" s="29">
        <v>17</v>
      </c>
      <c r="B18" s="30">
        <v>4214261800800</v>
      </c>
      <c r="C18" s="31" t="s">
        <v>41</v>
      </c>
      <c r="D18" s="40" t="s">
        <v>24</v>
      </c>
      <c r="E18" s="32">
        <v>40000</v>
      </c>
      <c r="F18" s="9"/>
      <c r="G18" s="13"/>
      <c r="H18" s="9"/>
      <c r="I18" s="10"/>
      <c r="J18" s="9"/>
      <c r="K18" s="12"/>
      <c r="L18" s="11"/>
      <c r="M18" s="11"/>
      <c r="N18" s="42"/>
      <c r="O18" s="42"/>
      <c r="P18" s="11"/>
      <c r="Q18" s="6">
        <f t="shared" si="0"/>
        <v>0</v>
      </c>
      <c r="R18" s="7"/>
      <c r="S18" s="19"/>
      <c r="T18" s="19"/>
      <c r="U18" s="19"/>
    </row>
    <row r="19" spans="1:21" ht="42">
      <c r="A19" s="29">
        <v>18</v>
      </c>
      <c r="B19" s="30">
        <v>4227150500400</v>
      </c>
      <c r="C19" s="31" t="s">
        <v>42</v>
      </c>
      <c r="D19" s="40" t="s">
        <v>24</v>
      </c>
      <c r="E19" s="32">
        <v>12000</v>
      </c>
      <c r="F19" s="9"/>
      <c r="G19" s="13"/>
      <c r="H19" s="9"/>
      <c r="I19" s="10"/>
      <c r="J19" s="9"/>
      <c r="K19" s="12"/>
      <c r="L19" s="11"/>
      <c r="M19" s="11"/>
      <c r="N19" s="42"/>
      <c r="O19" s="42"/>
      <c r="P19" s="11"/>
      <c r="Q19" s="6">
        <f t="shared" si="0"/>
        <v>0</v>
      </c>
      <c r="R19" s="7"/>
      <c r="S19" s="19"/>
      <c r="T19" s="19"/>
      <c r="U19" s="19"/>
    </row>
    <row r="20" spans="1:21" ht="21">
      <c r="A20" s="29">
        <v>19</v>
      </c>
      <c r="B20" s="30" t="s">
        <v>31</v>
      </c>
      <c r="C20" s="31" t="s">
        <v>43</v>
      </c>
      <c r="D20" s="40" t="s">
        <v>24</v>
      </c>
      <c r="E20" s="32">
        <v>8000</v>
      </c>
      <c r="F20" s="9"/>
      <c r="G20" s="13"/>
      <c r="H20" s="9"/>
      <c r="I20" s="10"/>
      <c r="J20" s="9"/>
      <c r="K20" s="12"/>
      <c r="L20" s="11"/>
      <c r="M20" s="11"/>
      <c r="N20" s="42"/>
      <c r="O20" s="42"/>
      <c r="P20" s="11"/>
      <c r="Q20" s="6">
        <f t="shared" si="0"/>
        <v>0</v>
      </c>
      <c r="R20" s="7"/>
      <c r="S20" s="19"/>
      <c r="T20" s="19"/>
      <c r="U20" s="19"/>
    </row>
    <row r="21" spans="1:21" ht="42">
      <c r="A21" s="29">
        <v>20</v>
      </c>
      <c r="B21" s="30">
        <v>4227160013400</v>
      </c>
      <c r="C21" s="31" t="s">
        <v>44</v>
      </c>
      <c r="D21" s="40" t="s">
        <v>24</v>
      </c>
      <c r="E21" s="32">
        <v>112000</v>
      </c>
      <c r="F21" s="9"/>
      <c r="G21" s="13"/>
      <c r="H21" s="9"/>
      <c r="I21" s="10"/>
      <c r="J21" s="9"/>
      <c r="K21" s="12"/>
      <c r="L21" s="11"/>
      <c r="M21" s="11"/>
      <c r="N21" s="42"/>
      <c r="O21" s="42"/>
      <c r="P21" s="11"/>
      <c r="Q21" s="6">
        <f t="shared" si="0"/>
        <v>0</v>
      </c>
      <c r="R21" s="7"/>
      <c r="S21" s="19"/>
      <c r="T21" s="19"/>
      <c r="U21" s="19"/>
    </row>
    <row r="22" spans="1:21" ht="21">
      <c r="A22" s="29">
        <v>21</v>
      </c>
      <c r="B22" s="30">
        <v>4227160013500</v>
      </c>
      <c r="C22" s="31" t="s">
        <v>45</v>
      </c>
      <c r="D22" s="40" t="s">
        <v>24</v>
      </c>
      <c r="E22" s="32">
        <v>112000</v>
      </c>
      <c r="F22" s="9"/>
      <c r="G22" s="13"/>
      <c r="H22" s="9"/>
      <c r="I22" s="10"/>
      <c r="J22" s="9"/>
      <c r="K22" s="12"/>
      <c r="L22" s="11"/>
      <c r="M22" s="11"/>
      <c r="N22" s="42"/>
      <c r="O22" s="42"/>
      <c r="P22" s="11"/>
      <c r="Q22" s="6">
        <f t="shared" si="0"/>
        <v>0</v>
      </c>
      <c r="R22" s="7"/>
      <c r="S22" s="19"/>
      <c r="T22" s="19"/>
      <c r="U22" s="19"/>
    </row>
    <row r="23" spans="1:21" ht="42">
      <c r="A23" s="29">
        <v>22</v>
      </c>
      <c r="B23" s="30" t="s">
        <v>31</v>
      </c>
      <c r="C23" s="31" t="s">
        <v>46</v>
      </c>
      <c r="D23" s="40" t="s">
        <v>24</v>
      </c>
      <c r="E23" s="32">
        <v>500</v>
      </c>
      <c r="F23" s="9"/>
      <c r="G23" s="13"/>
      <c r="H23" s="9"/>
      <c r="I23" s="10"/>
      <c r="J23" s="9"/>
      <c r="K23" s="12"/>
      <c r="L23" s="11"/>
      <c r="M23" s="11"/>
      <c r="N23" s="42"/>
      <c r="O23" s="42"/>
      <c r="P23" s="11"/>
      <c r="Q23" s="6">
        <f t="shared" si="0"/>
        <v>0</v>
      </c>
      <c r="R23" s="7"/>
      <c r="S23" s="19"/>
      <c r="T23" s="19"/>
      <c r="U23" s="19"/>
    </row>
    <row r="24" spans="1:21" ht="42">
      <c r="A24" s="29">
        <v>23</v>
      </c>
      <c r="B24" s="30" t="s">
        <v>31</v>
      </c>
      <c r="C24" s="31" t="s">
        <v>47</v>
      </c>
      <c r="D24" s="40" t="s">
        <v>24</v>
      </c>
      <c r="E24" s="32">
        <v>500</v>
      </c>
      <c r="F24" s="9"/>
      <c r="G24" s="13"/>
      <c r="H24" s="9"/>
      <c r="I24" s="10"/>
      <c r="J24" s="9"/>
      <c r="K24" s="12"/>
      <c r="L24" s="11"/>
      <c r="M24" s="11"/>
      <c r="N24" s="42"/>
      <c r="O24" s="42"/>
      <c r="P24" s="11"/>
      <c r="Q24" s="6">
        <f t="shared" si="0"/>
        <v>0</v>
      </c>
      <c r="R24" s="7"/>
      <c r="S24" s="19"/>
      <c r="T24" s="19"/>
      <c r="U24" s="19"/>
    </row>
    <row r="25" spans="1:21" ht="42">
      <c r="A25" s="29">
        <v>24</v>
      </c>
      <c r="B25" s="30" t="s">
        <v>31</v>
      </c>
      <c r="C25" s="31" t="s">
        <v>48</v>
      </c>
      <c r="D25" s="40" t="s">
        <v>24</v>
      </c>
      <c r="E25" s="32">
        <v>500</v>
      </c>
      <c r="F25" s="9"/>
      <c r="G25" s="13"/>
      <c r="H25" s="9"/>
      <c r="I25" s="10"/>
      <c r="J25" s="9"/>
      <c r="K25" s="12"/>
      <c r="L25" s="11"/>
      <c r="M25" s="11"/>
      <c r="N25" s="42"/>
      <c r="O25" s="42"/>
      <c r="P25" s="11"/>
      <c r="Q25" s="6">
        <f t="shared" si="0"/>
        <v>0</v>
      </c>
      <c r="R25" s="7"/>
      <c r="S25" s="19"/>
      <c r="T25" s="19"/>
      <c r="U25" s="19"/>
    </row>
    <row r="26" spans="1:21" ht="42">
      <c r="A26" s="29">
        <v>25</v>
      </c>
      <c r="B26" s="30" t="s">
        <v>31</v>
      </c>
      <c r="C26" s="31" t="s">
        <v>49</v>
      </c>
      <c r="D26" s="40" t="s">
        <v>24</v>
      </c>
      <c r="E26" s="32">
        <v>500</v>
      </c>
      <c r="F26" s="9"/>
      <c r="G26" s="13"/>
      <c r="H26" s="9"/>
      <c r="I26" s="10"/>
      <c r="J26" s="9"/>
      <c r="K26" s="12"/>
      <c r="L26" s="11"/>
      <c r="M26" s="11"/>
      <c r="N26" s="42"/>
      <c r="O26" s="42"/>
      <c r="P26" s="11"/>
      <c r="Q26" s="6">
        <f t="shared" si="0"/>
        <v>0</v>
      </c>
      <c r="R26" s="7"/>
      <c r="S26" s="19"/>
      <c r="T26" s="19"/>
      <c r="U26" s="19"/>
    </row>
    <row r="27" spans="1:21" ht="42">
      <c r="A27" s="29">
        <v>26</v>
      </c>
      <c r="B27" s="30">
        <v>4218180301800</v>
      </c>
      <c r="C27" s="31" t="s">
        <v>50</v>
      </c>
      <c r="D27" s="40" t="s">
        <v>24</v>
      </c>
      <c r="E27" s="32">
        <v>112000</v>
      </c>
      <c r="F27" s="9"/>
      <c r="G27" s="13"/>
      <c r="H27" s="9"/>
      <c r="I27" s="10"/>
      <c r="J27" s="9"/>
      <c r="K27" s="12"/>
      <c r="L27" s="11"/>
      <c r="M27" s="11"/>
      <c r="N27" s="42"/>
      <c r="O27" s="42"/>
      <c r="P27" s="11"/>
      <c r="Q27" s="6">
        <f t="shared" si="0"/>
        <v>0</v>
      </c>
      <c r="R27" s="7"/>
      <c r="S27" s="19"/>
      <c r="T27" s="19"/>
      <c r="U27" s="19"/>
    </row>
    <row r="28" spans="1:21" ht="42">
      <c r="A28" s="29">
        <v>27</v>
      </c>
      <c r="B28" s="30">
        <v>4227250008900</v>
      </c>
      <c r="C28" s="31" t="s">
        <v>51</v>
      </c>
      <c r="D28" s="40" t="s">
        <v>24</v>
      </c>
      <c r="E28" s="32">
        <v>112000</v>
      </c>
      <c r="F28" s="9"/>
      <c r="G28" s="13"/>
      <c r="H28" s="9"/>
      <c r="I28" s="10"/>
      <c r="J28" s="9"/>
      <c r="K28" s="12"/>
      <c r="L28" s="11"/>
      <c r="M28" s="11"/>
      <c r="N28" s="42"/>
      <c r="O28" s="42"/>
      <c r="P28" s="11"/>
      <c r="Q28" s="6">
        <f t="shared" si="0"/>
        <v>0</v>
      </c>
      <c r="R28" s="7"/>
      <c r="S28" s="19"/>
      <c r="T28" s="19"/>
      <c r="U28" s="19"/>
    </row>
    <row r="29" spans="1:21" ht="42">
      <c r="A29" s="29">
        <v>28</v>
      </c>
      <c r="B29" s="30">
        <v>4227162100400</v>
      </c>
      <c r="C29" s="31" t="s">
        <v>52</v>
      </c>
      <c r="D29" s="40" t="s">
        <v>24</v>
      </c>
      <c r="E29" s="32">
        <v>11200</v>
      </c>
      <c r="F29" s="9"/>
      <c r="G29" s="13"/>
      <c r="H29" s="9"/>
      <c r="I29" s="10"/>
      <c r="J29" s="9"/>
      <c r="K29" s="12"/>
      <c r="L29" s="11"/>
      <c r="M29" s="11"/>
      <c r="N29" s="42"/>
      <c r="O29" s="42"/>
      <c r="P29" s="11"/>
      <c r="Q29" s="6">
        <f t="shared" si="0"/>
        <v>0</v>
      </c>
      <c r="R29" s="7"/>
      <c r="S29" s="19"/>
      <c r="T29" s="19"/>
      <c r="U29" s="19"/>
    </row>
    <row r="30" spans="1:21" ht="21">
      <c r="A30" s="29">
        <v>29</v>
      </c>
      <c r="B30" s="30">
        <v>4227170500600</v>
      </c>
      <c r="C30" s="31" t="s">
        <v>53</v>
      </c>
      <c r="D30" s="40" t="s">
        <v>24</v>
      </c>
      <c r="E30" s="32">
        <v>56000</v>
      </c>
      <c r="F30" s="9"/>
      <c r="G30" s="13"/>
      <c r="H30" s="9"/>
      <c r="I30" s="10"/>
      <c r="J30" s="9"/>
      <c r="K30" s="12"/>
      <c r="L30" s="11"/>
      <c r="M30" s="11"/>
      <c r="N30" s="42"/>
      <c r="O30" s="42"/>
      <c r="P30" s="11"/>
      <c r="Q30" s="6">
        <f t="shared" si="0"/>
        <v>0</v>
      </c>
      <c r="R30" s="7"/>
      <c r="S30" s="19"/>
      <c r="T30" s="19"/>
      <c r="U30" s="19"/>
    </row>
    <row r="31" spans="1:21" ht="21">
      <c r="A31" s="29">
        <v>30</v>
      </c>
      <c r="B31" s="30" t="s">
        <v>31</v>
      </c>
      <c r="C31" s="31" t="s">
        <v>54</v>
      </c>
      <c r="D31" s="40" t="s">
        <v>24</v>
      </c>
      <c r="E31" s="32">
        <v>28000</v>
      </c>
      <c r="F31" s="9"/>
      <c r="G31" s="13"/>
      <c r="H31" s="9"/>
      <c r="I31" s="10"/>
      <c r="J31" s="9"/>
      <c r="K31" s="12"/>
      <c r="L31" s="11"/>
      <c r="M31" s="11"/>
      <c r="N31" s="42"/>
      <c r="O31" s="42"/>
      <c r="P31" s="11"/>
      <c r="Q31" s="6">
        <f t="shared" si="0"/>
        <v>0</v>
      </c>
      <c r="R31" s="7"/>
      <c r="S31" s="19"/>
      <c r="T31" s="19"/>
      <c r="U31" s="19"/>
    </row>
    <row r="32" spans="1:21" ht="21">
      <c r="A32" s="29">
        <v>31</v>
      </c>
      <c r="B32" s="30" t="s">
        <v>31</v>
      </c>
      <c r="C32" s="31" t="s">
        <v>55</v>
      </c>
      <c r="D32" s="40" t="s">
        <v>24</v>
      </c>
      <c r="E32" s="32">
        <v>28000</v>
      </c>
      <c r="F32" s="9"/>
      <c r="G32" s="13"/>
      <c r="H32" s="9"/>
      <c r="I32" s="10"/>
      <c r="J32" s="9"/>
      <c r="K32" s="12"/>
      <c r="L32" s="11"/>
      <c r="M32" s="11"/>
      <c r="N32" s="42"/>
      <c r="O32" s="42"/>
      <c r="P32" s="11"/>
      <c r="Q32" s="6">
        <f t="shared" si="0"/>
        <v>0</v>
      </c>
      <c r="R32" s="7"/>
      <c r="S32" s="19"/>
      <c r="T32" s="19"/>
      <c r="U32" s="19"/>
    </row>
    <row r="33" spans="1:21" ht="21">
      <c r="A33" s="29">
        <v>32</v>
      </c>
      <c r="B33" s="30" t="s">
        <v>31</v>
      </c>
      <c r="C33" s="31" t="s">
        <v>56</v>
      </c>
      <c r="D33" s="40" t="s">
        <v>24</v>
      </c>
      <c r="E33" s="32">
        <v>60000</v>
      </c>
      <c r="F33" s="9"/>
      <c r="G33" s="13"/>
      <c r="H33" s="9"/>
      <c r="I33" s="10"/>
      <c r="J33" s="9"/>
      <c r="K33" s="12"/>
      <c r="L33" s="11"/>
      <c r="M33" s="11"/>
      <c r="N33" s="42"/>
      <c r="O33" s="42"/>
      <c r="P33" s="11"/>
      <c r="Q33" s="6">
        <f t="shared" si="0"/>
        <v>0</v>
      </c>
      <c r="R33" s="7"/>
      <c r="S33" s="19"/>
      <c r="T33" s="19"/>
      <c r="U33" s="19"/>
    </row>
    <row r="34" spans="1:21" ht="21">
      <c r="A34" s="29">
        <v>33</v>
      </c>
      <c r="B34" s="30" t="s">
        <v>31</v>
      </c>
      <c r="C34" s="31" t="s">
        <v>57</v>
      </c>
      <c r="D34" s="40" t="s">
        <v>24</v>
      </c>
      <c r="E34" s="32">
        <v>52000</v>
      </c>
      <c r="F34" s="9"/>
      <c r="G34" s="13"/>
      <c r="H34" s="9"/>
      <c r="I34" s="10"/>
      <c r="J34" s="9"/>
      <c r="K34" s="12"/>
      <c r="L34" s="11"/>
      <c r="M34" s="11"/>
      <c r="N34" s="42"/>
      <c r="O34" s="42"/>
      <c r="P34" s="11"/>
      <c r="Q34" s="6">
        <f t="shared" si="0"/>
        <v>0</v>
      </c>
      <c r="R34" s="7"/>
      <c r="S34" s="19"/>
      <c r="T34" s="19"/>
      <c r="U34" s="19"/>
    </row>
    <row r="35" spans="1:21" ht="21">
      <c r="A35" s="29">
        <v>34</v>
      </c>
      <c r="B35" s="30">
        <v>4227201808200</v>
      </c>
      <c r="C35" s="31" t="s">
        <v>58</v>
      </c>
      <c r="D35" s="40" t="s">
        <v>24</v>
      </c>
      <c r="E35" s="32">
        <v>1000</v>
      </c>
      <c r="F35" s="9"/>
      <c r="G35" s="13"/>
      <c r="H35" s="9"/>
      <c r="I35" s="10"/>
      <c r="J35" s="9"/>
      <c r="K35" s="12"/>
      <c r="L35" s="11"/>
      <c r="M35" s="11"/>
      <c r="N35" s="42"/>
      <c r="O35" s="42"/>
      <c r="P35" s="11"/>
      <c r="Q35" s="6">
        <f t="shared" si="0"/>
        <v>0</v>
      </c>
      <c r="R35" s="7"/>
      <c r="S35" s="19"/>
      <c r="T35" s="19"/>
      <c r="U35" s="19"/>
    </row>
    <row r="36" spans="1:21" ht="42">
      <c r="A36" s="29">
        <v>35</v>
      </c>
      <c r="B36" s="30">
        <v>4227200101900</v>
      </c>
      <c r="C36" s="31" t="s">
        <v>59</v>
      </c>
      <c r="D36" s="40" t="s">
        <v>24</v>
      </c>
      <c r="E36" s="32">
        <v>4000</v>
      </c>
      <c r="F36" s="9"/>
      <c r="G36" s="13"/>
      <c r="H36" s="9"/>
      <c r="I36" s="10"/>
      <c r="J36" s="9"/>
      <c r="K36" s="12"/>
      <c r="L36" s="11"/>
      <c r="M36" s="11"/>
      <c r="N36" s="42"/>
      <c r="O36" s="42"/>
      <c r="P36" s="11"/>
      <c r="Q36" s="6">
        <f t="shared" si="0"/>
        <v>0</v>
      </c>
      <c r="R36" s="7"/>
      <c r="S36" s="19"/>
      <c r="T36" s="19"/>
      <c r="U36" s="19"/>
    </row>
    <row r="37" spans="1:21" ht="42">
      <c r="A37" s="29">
        <v>36</v>
      </c>
      <c r="B37" s="30">
        <v>4227201801100</v>
      </c>
      <c r="C37" s="31" t="s">
        <v>60</v>
      </c>
      <c r="D37" s="40" t="s">
        <v>24</v>
      </c>
      <c r="E37" s="32">
        <v>4000</v>
      </c>
      <c r="F37" s="9"/>
      <c r="G37" s="13"/>
      <c r="H37" s="9"/>
      <c r="I37" s="10"/>
      <c r="J37" s="9"/>
      <c r="K37" s="12"/>
      <c r="L37" s="11"/>
      <c r="M37" s="11"/>
      <c r="N37" s="42"/>
      <c r="O37" s="42"/>
      <c r="P37" s="11"/>
      <c r="Q37" s="6">
        <f t="shared" si="0"/>
        <v>0</v>
      </c>
      <c r="R37" s="7"/>
      <c r="S37" s="19"/>
      <c r="T37" s="19"/>
      <c r="U37" s="19"/>
    </row>
    <row r="38" spans="1:21" ht="21">
      <c r="A38" s="29">
        <v>37</v>
      </c>
      <c r="B38" s="30" t="s">
        <v>31</v>
      </c>
      <c r="C38" s="31" t="s">
        <v>61</v>
      </c>
      <c r="D38" s="40" t="s">
        <v>24</v>
      </c>
      <c r="E38" s="32">
        <v>1000</v>
      </c>
      <c r="F38" s="9"/>
      <c r="G38" s="13"/>
      <c r="H38" s="9"/>
      <c r="I38" s="10"/>
      <c r="J38" s="9"/>
      <c r="K38" s="12"/>
      <c r="L38" s="11"/>
      <c r="M38" s="11"/>
      <c r="N38" s="42"/>
      <c r="O38" s="42"/>
      <c r="P38" s="11"/>
      <c r="Q38" s="6">
        <f t="shared" si="0"/>
        <v>0</v>
      </c>
      <c r="R38" s="7"/>
      <c r="S38" s="19"/>
      <c r="T38" s="19"/>
      <c r="U38" s="19"/>
    </row>
    <row r="39" spans="1:21" ht="63">
      <c r="A39" s="29">
        <v>38</v>
      </c>
      <c r="B39" s="30" t="s">
        <v>31</v>
      </c>
      <c r="C39" s="31" t="s">
        <v>62</v>
      </c>
      <c r="D39" s="40" t="s">
        <v>24</v>
      </c>
      <c r="E39" s="32">
        <v>2000</v>
      </c>
      <c r="F39" s="9"/>
      <c r="G39" s="13"/>
      <c r="H39" s="9"/>
      <c r="I39" s="10"/>
      <c r="J39" s="9"/>
      <c r="K39" s="12"/>
      <c r="L39" s="11"/>
      <c r="M39" s="11"/>
      <c r="N39" s="42"/>
      <c r="O39" s="42"/>
      <c r="P39" s="11"/>
      <c r="Q39" s="6">
        <f t="shared" si="0"/>
        <v>0</v>
      </c>
      <c r="R39" s="7"/>
      <c r="S39" s="19"/>
      <c r="T39" s="19"/>
      <c r="U39" s="19"/>
    </row>
    <row r="40" spans="1:21" ht="63">
      <c r="A40" s="29">
        <v>39</v>
      </c>
      <c r="B40" s="30" t="s">
        <v>31</v>
      </c>
      <c r="C40" s="31" t="s">
        <v>63</v>
      </c>
      <c r="D40" s="40" t="s">
        <v>24</v>
      </c>
      <c r="E40" s="32">
        <v>2000</v>
      </c>
      <c r="F40" s="9"/>
      <c r="G40" s="13"/>
      <c r="H40" s="9"/>
      <c r="I40" s="10"/>
      <c r="J40" s="9"/>
      <c r="K40" s="12"/>
      <c r="L40" s="11"/>
      <c r="M40" s="11"/>
      <c r="N40" s="42"/>
      <c r="O40" s="42"/>
      <c r="P40" s="11"/>
      <c r="Q40" s="6">
        <f t="shared" si="0"/>
        <v>0</v>
      </c>
      <c r="R40" s="7"/>
      <c r="S40" s="19"/>
      <c r="T40" s="19"/>
      <c r="U40" s="19"/>
    </row>
    <row r="41" spans="1:21" ht="42">
      <c r="A41" s="29">
        <v>40</v>
      </c>
      <c r="B41" s="30">
        <v>4231150504100</v>
      </c>
      <c r="C41" s="31" t="s">
        <v>64</v>
      </c>
      <c r="D41" s="40" t="s">
        <v>24</v>
      </c>
      <c r="E41" s="32">
        <v>10500</v>
      </c>
      <c r="F41" s="9"/>
      <c r="G41" s="13"/>
      <c r="H41" s="9"/>
      <c r="I41" s="10"/>
      <c r="J41" s="9"/>
      <c r="K41" s="12"/>
      <c r="L41" s="11"/>
      <c r="M41" s="11"/>
      <c r="N41" s="42"/>
      <c r="O41" s="42"/>
      <c r="P41" s="11"/>
      <c r="Q41" s="6">
        <f t="shared" si="0"/>
        <v>0</v>
      </c>
      <c r="R41" s="7"/>
      <c r="S41" s="19"/>
      <c r="T41" s="19"/>
      <c r="U41" s="19"/>
    </row>
    <row r="42" spans="1:21" ht="21">
      <c r="A42" s="29">
        <v>41</v>
      </c>
      <c r="B42" s="30">
        <v>4227200500000</v>
      </c>
      <c r="C42" s="31" t="s">
        <v>65</v>
      </c>
      <c r="D42" s="40" t="s">
        <v>24</v>
      </c>
      <c r="E42" s="32">
        <v>4000</v>
      </c>
      <c r="F42" s="9"/>
      <c r="G42" s="13"/>
      <c r="H42" s="9"/>
      <c r="I42" s="10"/>
      <c r="J42" s="9"/>
      <c r="K42" s="12"/>
      <c r="L42" s="11"/>
      <c r="M42" s="11"/>
      <c r="N42" s="42"/>
      <c r="O42" s="42"/>
      <c r="P42" s="11"/>
      <c r="Q42" s="6">
        <f t="shared" si="0"/>
        <v>0</v>
      </c>
      <c r="R42" s="7"/>
      <c r="S42" s="19"/>
      <c r="T42" s="19"/>
      <c r="U42" s="19"/>
    </row>
    <row r="43" spans="1:21" ht="21">
      <c r="A43" s="29">
        <v>42</v>
      </c>
      <c r="B43" s="30">
        <v>4214261500500</v>
      </c>
      <c r="C43" s="31" t="s">
        <v>66</v>
      </c>
      <c r="D43" s="40" t="s">
        <v>24</v>
      </c>
      <c r="E43" s="32">
        <v>2400000</v>
      </c>
      <c r="F43" s="9"/>
      <c r="G43" s="13"/>
      <c r="H43" s="9"/>
      <c r="I43" s="10"/>
      <c r="J43" s="9"/>
      <c r="K43" s="12"/>
      <c r="L43" s="11"/>
      <c r="M43" s="11"/>
      <c r="N43" s="42"/>
      <c r="O43" s="42"/>
      <c r="P43" s="11"/>
      <c r="Q43" s="6">
        <f t="shared" si="0"/>
        <v>0</v>
      </c>
      <c r="R43" s="7"/>
      <c r="S43" s="19"/>
      <c r="T43" s="19"/>
      <c r="U43" s="19"/>
    </row>
    <row r="44" spans="1:21" ht="42">
      <c r="A44" s="29">
        <v>43</v>
      </c>
      <c r="B44" s="30" t="s">
        <v>31</v>
      </c>
      <c r="C44" s="31" t="s">
        <v>67</v>
      </c>
      <c r="D44" s="40" t="s">
        <v>24</v>
      </c>
      <c r="E44" s="32">
        <v>500</v>
      </c>
      <c r="F44" s="9"/>
      <c r="G44" s="13"/>
      <c r="H44" s="9"/>
      <c r="I44" s="10"/>
      <c r="J44" s="9"/>
      <c r="K44" s="12"/>
      <c r="L44" s="11"/>
      <c r="M44" s="11"/>
      <c r="N44" s="42"/>
      <c r="O44" s="42"/>
      <c r="P44" s="11"/>
      <c r="Q44" s="6">
        <f t="shared" si="0"/>
        <v>0</v>
      </c>
      <c r="R44" s="7"/>
      <c r="S44" s="19"/>
      <c r="T44" s="19"/>
      <c r="U44" s="19"/>
    </row>
    <row r="45" spans="1:21" ht="42">
      <c r="A45" s="29">
        <v>44</v>
      </c>
      <c r="B45" s="30" t="s">
        <v>31</v>
      </c>
      <c r="C45" s="31" t="s">
        <v>68</v>
      </c>
      <c r="D45" s="40" t="s">
        <v>24</v>
      </c>
      <c r="E45" s="32">
        <v>1000</v>
      </c>
      <c r="F45" s="9"/>
      <c r="G45" s="13"/>
      <c r="H45" s="9"/>
      <c r="I45" s="10"/>
      <c r="J45" s="9"/>
      <c r="K45" s="12"/>
      <c r="L45" s="11"/>
      <c r="M45" s="11"/>
      <c r="N45" s="42"/>
      <c r="O45" s="42"/>
      <c r="P45" s="11"/>
      <c r="Q45" s="6">
        <f t="shared" si="0"/>
        <v>0</v>
      </c>
      <c r="R45" s="7"/>
      <c r="S45" s="19"/>
      <c r="T45" s="19"/>
      <c r="U45" s="19"/>
    </row>
    <row r="46" spans="1:21" ht="21">
      <c r="A46" s="29">
        <v>45</v>
      </c>
      <c r="B46" s="30" t="s">
        <v>31</v>
      </c>
      <c r="C46" s="31" t="s">
        <v>69</v>
      </c>
      <c r="D46" s="40" t="s">
        <v>24</v>
      </c>
      <c r="E46" s="32">
        <v>8000</v>
      </c>
      <c r="F46" s="9"/>
      <c r="G46" s="13"/>
      <c r="H46" s="9"/>
      <c r="I46" s="10"/>
      <c r="J46" s="9"/>
      <c r="K46" s="12"/>
      <c r="L46" s="11"/>
      <c r="M46" s="11"/>
      <c r="N46" s="42"/>
      <c r="O46" s="42"/>
      <c r="P46" s="11"/>
      <c r="Q46" s="6">
        <f t="shared" si="0"/>
        <v>0</v>
      </c>
      <c r="R46" s="7"/>
      <c r="S46" s="19"/>
      <c r="T46" s="19"/>
      <c r="U46" s="19"/>
    </row>
    <row r="47" spans="1:21" ht="63">
      <c r="A47" s="29">
        <v>46</v>
      </c>
      <c r="B47" s="30" t="s">
        <v>31</v>
      </c>
      <c r="C47" s="31" t="s">
        <v>70</v>
      </c>
      <c r="D47" s="40" t="s">
        <v>24</v>
      </c>
      <c r="E47" s="32">
        <v>500</v>
      </c>
      <c r="F47" s="9"/>
      <c r="G47" s="13"/>
      <c r="H47" s="9"/>
      <c r="I47" s="10"/>
      <c r="J47" s="9"/>
      <c r="K47" s="12"/>
      <c r="L47" s="11"/>
      <c r="M47" s="11"/>
      <c r="N47" s="42"/>
      <c r="O47" s="42"/>
      <c r="P47" s="11"/>
      <c r="Q47" s="6">
        <f t="shared" si="0"/>
        <v>0</v>
      </c>
      <c r="R47" s="7"/>
      <c r="S47" s="19"/>
      <c r="T47" s="19"/>
      <c r="U47" s="19"/>
    </row>
    <row r="48" spans="1:21" ht="63">
      <c r="A48" s="29">
        <v>47</v>
      </c>
      <c r="B48" s="30" t="s">
        <v>31</v>
      </c>
      <c r="C48" s="31" t="s">
        <v>71</v>
      </c>
      <c r="D48" s="40" t="s">
        <v>24</v>
      </c>
      <c r="E48" s="32">
        <v>1000</v>
      </c>
      <c r="F48" s="9"/>
      <c r="G48" s="13"/>
      <c r="H48" s="9"/>
      <c r="I48" s="10"/>
      <c r="J48" s="9"/>
      <c r="K48" s="12"/>
      <c r="L48" s="11"/>
      <c r="M48" s="11"/>
      <c r="N48" s="42"/>
      <c r="O48" s="42"/>
      <c r="P48" s="11"/>
      <c r="Q48" s="6">
        <f t="shared" si="0"/>
        <v>0</v>
      </c>
      <c r="R48" s="7"/>
      <c r="S48" s="19"/>
      <c r="T48" s="19"/>
      <c r="U48" s="19"/>
    </row>
    <row r="49" spans="1:21" ht="21">
      <c r="A49" s="29">
        <v>48</v>
      </c>
      <c r="B49" s="30" t="s">
        <v>31</v>
      </c>
      <c r="C49" s="31" t="s">
        <v>72</v>
      </c>
      <c r="D49" s="40" t="s">
        <v>24</v>
      </c>
      <c r="E49" s="32">
        <v>20</v>
      </c>
      <c r="F49" s="9"/>
      <c r="G49" s="13"/>
      <c r="H49" s="9"/>
      <c r="I49" s="10"/>
      <c r="J49" s="9"/>
      <c r="K49" s="12"/>
      <c r="L49" s="11"/>
      <c r="M49" s="11"/>
      <c r="N49" s="42"/>
      <c r="O49" s="42"/>
      <c r="P49" s="11"/>
      <c r="Q49" s="6">
        <f t="shared" si="0"/>
        <v>0</v>
      </c>
      <c r="R49" s="7"/>
      <c r="S49" s="19"/>
      <c r="T49" s="19"/>
      <c r="U49" s="19"/>
    </row>
    <row r="50" spans="1:21" ht="21">
      <c r="A50" s="29">
        <v>49</v>
      </c>
      <c r="B50" s="30" t="s">
        <v>31</v>
      </c>
      <c r="C50" s="31" t="s">
        <v>73</v>
      </c>
      <c r="D50" s="40" t="s">
        <v>24</v>
      </c>
      <c r="E50" s="32">
        <v>15</v>
      </c>
      <c r="F50" s="9"/>
      <c r="G50" s="13"/>
      <c r="H50" s="9"/>
      <c r="I50" s="10"/>
      <c r="J50" s="9"/>
      <c r="K50" s="12"/>
      <c r="L50" s="11"/>
      <c r="M50" s="11"/>
      <c r="N50" s="42"/>
      <c r="O50" s="42"/>
      <c r="P50" s="11"/>
      <c r="Q50" s="6">
        <f t="shared" si="0"/>
        <v>0</v>
      </c>
      <c r="R50" s="7"/>
      <c r="S50" s="19"/>
      <c r="T50" s="19"/>
      <c r="U50" s="19"/>
    </row>
    <row r="51" spans="1:21" ht="21">
      <c r="A51" s="29">
        <v>50</v>
      </c>
      <c r="B51" s="30" t="s">
        <v>31</v>
      </c>
      <c r="C51" s="31" t="s">
        <v>74</v>
      </c>
      <c r="D51" s="40" t="s">
        <v>24</v>
      </c>
      <c r="E51" s="32">
        <v>10</v>
      </c>
      <c r="F51" s="9"/>
      <c r="G51" s="13"/>
      <c r="H51" s="9"/>
      <c r="I51" s="10"/>
      <c r="J51" s="9"/>
      <c r="K51" s="12"/>
      <c r="L51" s="11"/>
      <c r="M51" s="11"/>
      <c r="N51" s="42"/>
      <c r="O51" s="42"/>
      <c r="P51" s="11"/>
      <c r="Q51" s="6">
        <f t="shared" si="0"/>
        <v>0</v>
      </c>
      <c r="R51" s="7"/>
      <c r="S51" s="19"/>
      <c r="T51" s="19"/>
      <c r="U51" s="19"/>
    </row>
    <row r="52" spans="1:21" ht="21">
      <c r="A52" s="29">
        <v>51</v>
      </c>
      <c r="B52" s="30" t="s">
        <v>31</v>
      </c>
      <c r="C52" s="31" t="s">
        <v>75</v>
      </c>
      <c r="D52" s="40" t="s">
        <v>24</v>
      </c>
      <c r="E52" s="32">
        <v>30</v>
      </c>
      <c r="F52" s="9"/>
      <c r="G52" s="13"/>
      <c r="H52" s="9"/>
      <c r="I52" s="10"/>
      <c r="J52" s="9"/>
      <c r="K52" s="12"/>
      <c r="L52" s="11"/>
      <c r="M52" s="11"/>
      <c r="N52" s="42"/>
      <c r="O52" s="42"/>
      <c r="P52" s="11"/>
      <c r="Q52" s="6">
        <f t="shared" si="0"/>
        <v>0</v>
      </c>
      <c r="R52" s="7"/>
      <c r="S52" s="19"/>
      <c r="T52" s="19"/>
      <c r="U52" s="19"/>
    </row>
    <row r="53" spans="1:21" ht="21">
      <c r="A53" s="29">
        <v>52</v>
      </c>
      <c r="B53" s="30" t="s">
        <v>31</v>
      </c>
      <c r="C53" s="31" t="s">
        <v>76</v>
      </c>
      <c r="D53" s="40" t="s">
        <v>24</v>
      </c>
      <c r="E53" s="32">
        <v>80</v>
      </c>
      <c r="F53" s="9"/>
      <c r="G53" s="13"/>
      <c r="H53" s="9"/>
      <c r="I53" s="10"/>
      <c r="J53" s="9"/>
      <c r="K53" s="12"/>
      <c r="L53" s="11"/>
      <c r="M53" s="11"/>
      <c r="N53" s="42"/>
      <c r="O53" s="42"/>
      <c r="P53" s="11"/>
      <c r="Q53" s="6">
        <f t="shared" si="0"/>
        <v>0</v>
      </c>
      <c r="R53" s="7"/>
      <c r="S53" s="19"/>
      <c r="T53" s="19"/>
      <c r="U53" s="19"/>
    </row>
    <row r="54" spans="1:21" ht="21">
      <c r="A54" s="29">
        <v>53</v>
      </c>
      <c r="B54" s="30" t="s">
        <v>31</v>
      </c>
      <c r="C54" s="31" t="s">
        <v>77</v>
      </c>
      <c r="D54" s="40" t="s">
        <v>24</v>
      </c>
      <c r="E54" s="32">
        <v>35</v>
      </c>
      <c r="F54" s="9"/>
      <c r="G54" s="13"/>
      <c r="H54" s="9"/>
      <c r="I54" s="10"/>
      <c r="J54" s="9"/>
      <c r="K54" s="12"/>
      <c r="L54" s="11"/>
      <c r="M54" s="11"/>
      <c r="N54" s="42"/>
      <c r="O54" s="42"/>
      <c r="P54" s="11"/>
      <c r="Q54" s="6">
        <f t="shared" si="0"/>
        <v>0</v>
      </c>
      <c r="R54" s="7"/>
      <c r="S54" s="19"/>
      <c r="T54" s="19"/>
      <c r="U54" s="19"/>
    </row>
    <row r="55" spans="1:21" ht="21">
      <c r="A55" s="29">
        <v>54</v>
      </c>
      <c r="B55" s="30" t="s">
        <v>31</v>
      </c>
      <c r="C55" s="31" t="s">
        <v>78</v>
      </c>
      <c r="D55" s="40" t="s">
        <v>24</v>
      </c>
      <c r="E55" s="32">
        <v>20</v>
      </c>
      <c r="F55" s="9"/>
      <c r="G55" s="13"/>
      <c r="H55" s="9"/>
      <c r="I55" s="10"/>
      <c r="J55" s="9"/>
      <c r="K55" s="12"/>
      <c r="L55" s="11"/>
      <c r="M55" s="11"/>
      <c r="N55" s="42"/>
      <c r="O55" s="42"/>
      <c r="P55" s="11"/>
      <c r="Q55" s="6">
        <f t="shared" si="0"/>
        <v>0</v>
      </c>
      <c r="R55" s="7"/>
      <c r="S55" s="19"/>
      <c r="T55" s="19"/>
      <c r="U55" s="19"/>
    </row>
    <row r="56" spans="1:21" ht="21">
      <c r="A56" s="29">
        <v>55</v>
      </c>
      <c r="B56" s="30" t="s">
        <v>31</v>
      </c>
      <c r="C56" s="31" t="s">
        <v>79</v>
      </c>
      <c r="D56" s="40" t="s">
        <v>24</v>
      </c>
      <c r="E56" s="32">
        <v>15</v>
      </c>
      <c r="F56" s="9"/>
      <c r="G56" s="13"/>
      <c r="H56" s="9"/>
      <c r="I56" s="10"/>
      <c r="J56" s="9"/>
      <c r="K56" s="12"/>
      <c r="L56" s="11"/>
      <c r="M56" s="11"/>
      <c r="N56" s="42"/>
      <c r="O56" s="42"/>
      <c r="P56" s="11"/>
      <c r="Q56" s="6">
        <f t="shared" si="0"/>
        <v>0</v>
      </c>
      <c r="R56" s="7"/>
      <c r="S56" s="19"/>
      <c r="T56" s="19"/>
      <c r="U56" s="19"/>
    </row>
    <row r="57" spans="1:21" ht="21">
      <c r="A57" s="29">
        <v>56</v>
      </c>
      <c r="B57" s="30" t="s">
        <v>31</v>
      </c>
      <c r="C57" s="31" t="s">
        <v>80</v>
      </c>
      <c r="D57" s="40" t="s">
        <v>24</v>
      </c>
      <c r="E57" s="32">
        <v>15</v>
      </c>
      <c r="F57" s="9"/>
      <c r="G57" s="13"/>
      <c r="H57" s="9"/>
      <c r="I57" s="10"/>
      <c r="J57" s="9"/>
      <c r="K57" s="12"/>
      <c r="L57" s="11"/>
      <c r="M57" s="11"/>
      <c r="N57" s="42"/>
      <c r="O57" s="42"/>
      <c r="P57" s="11"/>
      <c r="Q57" s="6">
        <f t="shared" si="0"/>
        <v>0</v>
      </c>
      <c r="R57" s="7"/>
      <c r="S57" s="19"/>
      <c r="T57" s="19"/>
      <c r="U57" s="19"/>
    </row>
    <row r="58" spans="1:21" ht="21">
      <c r="A58" s="29">
        <v>57</v>
      </c>
      <c r="B58" s="30" t="s">
        <v>31</v>
      </c>
      <c r="C58" s="31" t="s">
        <v>81</v>
      </c>
      <c r="D58" s="40" t="s">
        <v>24</v>
      </c>
      <c r="E58" s="32">
        <v>10</v>
      </c>
      <c r="F58" s="9"/>
      <c r="G58" s="13"/>
      <c r="H58" s="9"/>
      <c r="I58" s="10"/>
      <c r="J58" s="9"/>
      <c r="K58" s="12"/>
      <c r="L58" s="11"/>
      <c r="M58" s="11"/>
      <c r="N58" s="42"/>
      <c r="O58" s="42"/>
      <c r="P58" s="11"/>
      <c r="Q58" s="6">
        <f t="shared" si="0"/>
        <v>0</v>
      </c>
      <c r="R58" s="7"/>
      <c r="S58" s="19"/>
      <c r="T58" s="19"/>
      <c r="U58" s="19"/>
    </row>
    <row r="59" spans="1:21" ht="21">
      <c r="A59" s="29">
        <v>58</v>
      </c>
      <c r="B59" s="30" t="s">
        <v>31</v>
      </c>
      <c r="C59" s="31" t="s">
        <v>82</v>
      </c>
      <c r="D59" s="40" t="s">
        <v>24</v>
      </c>
      <c r="E59" s="32">
        <v>25</v>
      </c>
      <c r="F59" s="9"/>
      <c r="G59" s="13"/>
      <c r="H59" s="9"/>
      <c r="I59" s="10"/>
      <c r="J59" s="9"/>
      <c r="K59" s="12"/>
      <c r="L59" s="11"/>
      <c r="M59" s="11"/>
      <c r="N59" s="42"/>
      <c r="O59" s="42"/>
      <c r="P59" s="11"/>
      <c r="Q59" s="6">
        <f t="shared" si="0"/>
        <v>0</v>
      </c>
      <c r="R59" s="7"/>
      <c r="S59" s="19"/>
      <c r="T59" s="19"/>
      <c r="U59" s="19"/>
    </row>
    <row r="60" spans="1:21" ht="21">
      <c r="A60" s="29">
        <v>59</v>
      </c>
      <c r="B60" s="30" t="s">
        <v>31</v>
      </c>
      <c r="C60" s="31" t="s">
        <v>83</v>
      </c>
      <c r="D60" s="40" t="s">
        <v>24</v>
      </c>
      <c r="E60" s="32">
        <v>60</v>
      </c>
      <c r="F60" s="9"/>
      <c r="G60" s="13"/>
      <c r="H60" s="9"/>
      <c r="I60" s="10"/>
      <c r="J60" s="9"/>
      <c r="K60" s="12"/>
      <c r="L60" s="11"/>
      <c r="M60" s="11"/>
      <c r="N60" s="42"/>
      <c r="O60" s="42"/>
      <c r="P60" s="11"/>
      <c r="Q60" s="6">
        <f t="shared" si="0"/>
        <v>0</v>
      </c>
      <c r="R60" s="7"/>
      <c r="S60" s="19"/>
      <c r="T60" s="19"/>
      <c r="U60" s="19"/>
    </row>
    <row r="61" spans="1:21" ht="21">
      <c r="A61" s="29">
        <v>60</v>
      </c>
      <c r="B61" s="30" t="s">
        <v>31</v>
      </c>
      <c r="C61" s="31" t="s">
        <v>84</v>
      </c>
      <c r="D61" s="40" t="s">
        <v>24</v>
      </c>
      <c r="E61" s="32">
        <v>90</v>
      </c>
      <c r="F61" s="9"/>
      <c r="G61" s="13"/>
      <c r="H61" s="9"/>
      <c r="I61" s="10"/>
      <c r="J61" s="9"/>
      <c r="K61" s="12"/>
      <c r="L61" s="11"/>
      <c r="M61" s="11"/>
      <c r="N61" s="42"/>
      <c r="O61" s="42"/>
      <c r="P61" s="11"/>
      <c r="Q61" s="6">
        <f t="shared" si="0"/>
        <v>0</v>
      </c>
      <c r="R61" s="7"/>
      <c r="S61" s="19"/>
      <c r="T61" s="19"/>
      <c r="U61" s="19"/>
    </row>
    <row r="62" spans="1:21" ht="21">
      <c r="A62" s="29">
        <v>61</v>
      </c>
      <c r="B62" s="30" t="s">
        <v>31</v>
      </c>
      <c r="C62" s="31" t="s">
        <v>85</v>
      </c>
      <c r="D62" s="40" t="s">
        <v>24</v>
      </c>
      <c r="E62" s="32">
        <v>20</v>
      </c>
      <c r="F62" s="9"/>
      <c r="G62" s="13"/>
      <c r="H62" s="9"/>
      <c r="I62" s="10"/>
      <c r="J62" s="9"/>
      <c r="K62" s="12"/>
      <c r="L62" s="11"/>
      <c r="M62" s="11"/>
      <c r="N62" s="42"/>
      <c r="O62" s="42"/>
      <c r="P62" s="11"/>
      <c r="Q62" s="6">
        <f t="shared" si="0"/>
        <v>0</v>
      </c>
      <c r="R62" s="7"/>
      <c r="S62" s="19"/>
      <c r="T62" s="19"/>
      <c r="U62" s="19"/>
    </row>
    <row r="63" spans="1:21" ht="21">
      <c r="A63" s="29">
        <v>62</v>
      </c>
      <c r="B63" s="30" t="s">
        <v>31</v>
      </c>
      <c r="C63" s="31" t="s">
        <v>86</v>
      </c>
      <c r="D63" s="40" t="s">
        <v>24</v>
      </c>
      <c r="E63" s="32">
        <v>50</v>
      </c>
      <c r="F63" s="9"/>
      <c r="G63" s="13"/>
      <c r="H63" s="9"/>
      <c r="I63" s="10"/>
      <c r="J63" s="9"/>
      <c r="K63" s="12"/>
      <c r="L63" s="11"/>
      <c r="M63" s="11"/>
      <c r="N63" s="42"/>
      <c r="O63" s="42"/>
      <c r="P63" s="11"/>
      <c r="Q63" s="6">
        <f t="shared" si="0"/>
        <v>0</v>
      </c>
      <c r="R63" s="7"/>
      <c r="S63" s="19"/>
      <c r="T63" s="19"/>
      <c r="U63" s="19"/>
    </row>
    <row r="64" spans="1:21" ht="21">
      <c r="A64" s="29">
        <v>63</v>
      </c>
      <c r="B64" s="30" t="s">
        <v>31</v>
      </c>
      <c r="C64" s="31" t="s">
        <v>87</v>
      </c>
      <c r="D64" s="40" t="s">
        <v>24</v>
      </c>
      <c r="E64" s="32">
        <v>60</v>
      </c>
      <c r="F64" s="9"/>
      <c r="G64" s="13"/>
      <c r="H64" s="9"/>
      <c r="I64" s="10"/>
      <c r="J64" s="9"/>
      <c r="K64" s="12"/>
      <c r="L64" s="11"/>
      <c r="M64" s="11"/>
      <c r="N64" s="42"/>
      <c r="O64" s="42"/>
      <c r="P64" s="11"/>
      <c r="Q64" s="6">
        <f t="shared" si="0"/>
        <v>0</v>
      </c>
      <c r="R64" s="7"/>
      <c r="S64" s="19"/>
      <c r="T64" s="19"/>
      <c r="U64" s="19"/>
    </row>
    <row r="65" spans="1:21" ht="21">
      <c r="A65" s="29">
        <v>64</v>
      </c>
      <c r="B65" s="30" t="s">
        <v>31</v>
      </c>
      <c r="C65" s="31" t="s">
        <v>88</v>
      </c>
      <c r="D65" s="40" t="s">
        <v>24</v>
      </c>
      <c r="E65" s="32">
        <v>15</v>
      </c>
      <c r="F65" s="9"/>
      <c r="G65" s="13"/>
      <c r="H65" s="9"/>
      <c r="I65" s="10"/>
      <c r="J65" s="9"/>
      <c r="K65" s="12"/>
      <c r="L65" s="11"/>
      <c r="M65" s="11"/>
      <c r="N65" s="42"/>
      <c r="O65" s="42"/>
      <c r="P65" s="11"/>
      <c r="Q65" s="6">
        <f t="shared" si="0"/>
        <v>0</v>
      </c>
      <c r="R65" s="7"/>
      <c r="S65" s="19"/>
      <c r="T65" s="19"/>
      <c r="U65" s="19"/>
    </row>
    <row r="66" spans="1:21" ht="21">
      <c r="A66" s="29">
        <v>65</v>
      </c>
      <c r="B66" s="30" t="s">
        <v>31</v>
      </c>
      <c r="C66" s="31" t="s">
        <v>89</v>
      </c>
      <c r="D66" s="40" t="s">
        <v>24</v>
      </c>
      <c r="E66" s="32">
        <v>25</v>
      </c>
      <c r="F66" s="9"/>
      <c r="G66" s="13"/>
      <c r="H66" s="9"/>
      <c r="I66" s="10"/>
      <c r="J66" s="9"/>
      <c r="K66" s="12"/>
      <c r="L66" s="11"/>
      <c r="M66" s="11"/>
      <c r="N66" s="42"/>
      <c r="O66" s="42"/>
      <c r="P66" s="11"/>
      <c r="Q66" s="6">
        <f t="shared" si="0"/>
        <v>0</v>
      </c>
      <c r="R66" s="7"/>
      <c r="S66" s="19"/>
      <c r="T66" s="19"/>
      <c r="U66" s="19"/>
    </row>
    <row r="67" spans="1:21" ht="21">
      <c r="A67" s="29">
        <v>66</v>
      </c>
      <c r="B67" s="30" t="s">
        <v>31</v>
      </c>
      <c r="C67" s="31" t="s">
        <v>90</v>
      </c>
      <c r="D67" s="40" t="s">
        <v>24</v>
      </c>
      <c r="E67" s="32">
        <v>15</v>
      </c>
      <c r="F67" s="9"/>
      <c r="G67" s="13"/>
      <c r="H67" s="9"/>
      <c r="I67" s="10"/>
      <c r="J67" s="9"/>
      <c r="K67" s="12"/>
      <c r="L67" s="11"/>
      <c r="M67" s="11"/>
      <c r="N67" s="42"/>
      <c r="O67" s="42"/>
      <c r="P67" s="11"/>
      <c r="Q67" s="6">
        <f t="shared" ref="Q67:Q127" si="1">N67*O67</f>
        <v>0</v>
      </c>
      <c r="R67" s="7"/>
      <c r="S67" s="19"/>
      <c r="T67" s="19"/>
      <c r="U67" s="19"/>
    </row>
    <row r="68" spans="1:21" ht="21">
      <c r="A68" s="29">
        <v>67</v>
      </c>
      <c r="B68" s="30" t="s">
        <v>31</v>
      </c>
      <c r="C68" s="31" t="s">
        <v>91</v>
      </c>
      <c r="D68" s="40" t="s">
        <v>24</v>
      </c>
      <c r="E68" s="32">
        <v>10</v>
      </c>
      <c r="F68" s="9"/>
      <c r="G68" s="13"/>
      <c r="H68" s="9"/>
      <c r="I68" s="10"/>
      <c r="J68" s="9"/>
      <c r="K68" s="12"/>
      <c r="L68" s="11"/>
      <c r="M68" s="11"/>
      <c r="N68" s="42"/>
      <c r="O68" s="42"/>
      <c r="P68" s="11"/>
      <c r="Q68" s="6">
        <f t="shared" si="1"/>
        <v>0</v>
      </c>
      <c r="R68" s="7"/>
      <c r="S68" s="19"/>
      <c r="T68" s="19"/>
      <c r="U68" s="19"/>
    </row>
    <row r="69" spans="1:21" ht="21">
      <c r="A69" s="29">
        <v>68</v>
      </c>
      <c r="B69" s="30" t="s">
        <v>31</v>
      </c>
      <c r="C69" s="31" t="s">
        <v>92</v>
      </c>
      <c r="D69" s="40" t="s">
        <v>24</v>
      </c>
      <c r="E69" s="32">
        <v>40</v>
      </c>
      <c r="F69" s="9"/>
      <c r="G69" s="13"/>
      <c r="H69" s="9"/>
      <c r="I69" s="10"/>
      <c r="J69" s="9"/>
      <c r="K69" s="12"/>
      <c r="L69" s="11"/>
      <c r="M69" s="11"/>
      <c r="N69" s="42"/>
      <c r="O69" s="42"/>
      <c r="P69" s="11"/>
      <c r="Q69" s="6">
        <f t="shared" si="1"/>
        <v>0</v>
      </c>
      <c r="R69" s="7"/>
      <c r="S69" s="19"/>
      <c r="T69" s="19"/>
      <c r="U69" s="19"/>
    </row>
    <row r="70" spans="1:21" ht="21">
      <c r="A70" s="29">
        <v>69</v>
      </c>
      <c r="B70" s="30" t="s">
        <v>31</v>
      </c>
      <c r="C70" s="31" t="s">
        <v>93</v>
      </c>
      <c r="D70" s="40" t="s">
        <v>24</v>
      </c>
      <c r="E70" s="32">
        <v>50</v>
      </c>
      <c r="F70" s="9"/>
      <c r="G70" s="13"/>
      <c r="H70" s="9"/>
      <c r="I70" s="10"/>
      <c r="J70" s="9"/>
      <c r="K70" s="12"/>
      <c r="L70" s="11"/>
      <c r="M70" s="11"/>
      <c r="N70" s="42"/>
      <c r="O70" s="42"/>
      <c r="P70" s="11"/>
      <c r="Q70" s="6">
        <f t="shared" si="1"/>
        <v>0</v>
      </c>
      <c r="R70" s="7"/>
      <c r="S70" s="19"/>
      <c r="T70" s="19"/>
      <c r="U70" s="19"/>
    </row>
    <row r="71" spans="1:21" ht="21">
      <c r="A71" s="29">
        <v>70</v>
      </c>
      <c r="B71" s="30" t="s">
        <v>31</v>
      </c>
      <c r="C71" s="31" t="s">
        <v>94</v>
      </c>
      <c r="D71" s="40" t="s">
        <v>24</v>
      </c>
      <c r="E71" s="32">
        <v>40</v>
      </c>
      <c r="F71" s="9"/>
      <c r="G71" s="13"/>
      <c r="H71" s="9"/>
      <c r="I71" s="10"/>
      <c r="J71" s="9"/>
      <c r="K71" s="12"/>
      <c r="L71" s="11"/>
      <c r="M71" s="11"/>
      <c r="N71" s="42"/>
      <c r="O71" s="42"/>
      <c r="P71" s="11"/>
      <c r="Q71" s="6">
        <f t="shared" si="1"/>
        <v>0</v>
      </c>
      <c r="R71" s="7"/>
      <c r="S71" s="19"/>
      <c r="T71" s="19"/>
      <c r="U71" s="19"/>
    </row>
    <row r="72" spans="1:21" ht="21">
      <c r="A72" s="29">
        <v>71</v>
      </c>
      <c r="B72" s="30" t="s">
        <v>31</v>
      </c>
      <c r="C72" s="31" t="s">
        <v>95</v>
      </c>
      <c r="D72" s="40" t="s">
        <v>24</v>
      </c>
      <c r="E72" s="32">
        <v>60</v>
      </c>
      <c r="F72" s="9"/>
      <c r="G72" s="13"/>
      <c r="H72" s="9"/>
      <c r="I72" s="10"/>
      <c r="J72" s="9"/>
      <c r="K72" s="12"/>
      <c r="L72" s="11"/>
      <c r="M72" s="11"/>
      <c r="N72" s="42"/>
      <c r="O72" s="42"/>
      <c r="P72" s="11"/>
      <c r="Q72" s="6">
        <f t="shared" si="1"/>
        <v>0</v>
      </c>
      <c r="R72" s="7"/>
      <c r="S72" s="19"/>
      <c r="T72" s="19"/>
      <c r="U72" s="19"/>
    </row>
    <row r="73" spans="1:21" ht="21">
      <c r="A73" s="29">
        <v>72</v>
      </c>
      <c r="B73" s="30" t="s">
        <v>31</v>
      </c>
      <c r="C73" s="31" t="s">
        <v>96</v>
      </c>
      <c r="D73" s="40" t="s">
        <v>24</v>
      </c>
      <c r="E73" s="32">
        <v>100</v>
      </c>
      <c r="F73" s="9"/>
      <c r="G73" s="13"/>
      <c r="H73" s="9"/>
      <c r="I73" s="10"/>
      <c r="J73" s="9"/>
      <c r="K73" s="12"/>
      <c r="L73" s="11"/>
      <c r="M73" s="11"/>
      <c r="N73" s="42"/>
      <c r="O73" s="42"/>
      <c r="P73" s="11"/>
      <c r="Q73" s="6">
        <f t="shared" si="1"/>
        <v>0</v>
      </c>
      <c r="R73" s="7"/>
      <c r="S73" s="19"/>
      <c r="T73" s="19"/>
      <c r="U73" s="19"/>
    </row>
    <row r="74" spans="1:21" ht="21">
      <c r="A74" s="29">
        <v>73</v>
      </c>
      <c r="B74" s="30" t="s">
        <v>31</v>
      </c>
      <c r="C74" s="31" t="s">
        <v>97</v>
      </c>
      <c r="D74" s="40" t="s">
        <v>24</v>
      </c>
      <c r="E74" s="32">
        <v>300</v>
      </c>
      <c r="F74" s="9"/>
      <c r="G74" s="13"/>
      <c r="H74" s="9"/>
      <c r="I74" s="10"/>
      <c r="J74" s="9"/>
      <c r="K74" s="12"/>
      <c r="L74" s="11"/>
      <c r="M74" s="11"/>
      <c r="N74" s="42"/>
      <c r="O74" s="42"/>
      <c r="P74" s="11"/>
      <c r="Q74" s="6">
        <f t="shared" si="1"/>
        <v>0</v>
      </c>
      <c r="R74" s="7"/>
      <c r="S74" s="19"/>
      <c r="T74" s="19"/>
      <c r="U74" s="19"/>
    </row>
    <row r="75" spans="1:21" ht="21">
      <c r="A75" s="29">
        <v>74</v>
      </c>
      <c r="B75" s="30" t="s">
        <v>31</v>
      </c>
      <c r="C75" s="31" t="s">
        <v>98</v>
      </c>
      <c r="D75" s="40" t="s">
        <v>24</v>
      </c>
      <c r="E75" s="32">
        <v>3000</v>
      </c>
      <c r="F75" s="9"/>
      <c r="G75" s="13"/>
      <c r="H75" s="9"/>
      <c r="I75" s="10"/>
      <c r="J75" s="9"/>
      <c r="K75" s="12"/>
      <c r="L75" s="11"/>
      <c r="M75" s="11"/>
      <c r="N75" s="42"/>
      <c r="O75" s="42"/>
      <c r="P75" s="11"/>
      <c r="Q75" s="6">
        <f t="shared" si="1"/>
        <v>0</v>
      </c>
      <c r="R75" s="7"/>
      <c r="S75" s="19"/>
      <c r="T75" s="19"/>
      <c r="U75" s="19"/>
    </row>
    <row r="76" spans="1:21" ht="21">
      <c r="A76" s="29">
        <v>75</v>
      </c>
      <c r="B76" s="30" t="s">
        <v>31</v>
      </c>
      <c r="C76" s="31" t="s">
        <v>99</v>
      </c>
      <c r="D76" s="40" t="s">
        <v>24</v>
      </c>
      <c r="E76" s="32">
        <v>100</v>
      </c>
      <c r="F76" s="9"/>
      <c r="G76" s="13"/>
      <c r="H76" s="9"/>
      <c r="I76" s="10"/>
      <c r="J76" s="9"/>
      <c r="K76" s="12"/>
      <c r="L76" s="11"/>
      <c r="M76" s="11"/>
      <c r="N76" s="42"/>
      <c r="O76" s="42"/>
      <c r="P76" s="11"/>
      <c r="Q76" s="6">
        <f t="shared" si="1"/>
        <v>0</v>
      </c>
      <c r="R76" s="7"/>
      <c r="S76" s="19"/>
      <c r="T76" s="19"/>
      <c r="U76" s="19"/>
    </row>
    <row r="77" spans="1:21" ht="21">
      <c r="A77" s="29">
        <v>76</v>
      </c>
      <c r="B77" s="30" t="s">
        <v>31</v>
      </c>
      <c r="C77" s="31" t="s">
        <v>100</v>
      </c>
      <c r="D77" s="40" t="s">
        <v>24</v>
      </c>
      <c r="E77" s="32">
        <v>500</v>
      </c>
      <c r="F77" s="9"/>
      <c r="G77" s="13"/>
      <c r="H77" s="9"/>
      <c r="I77" s="10"/>
      <c r="J77" s="9"/>
      <c r="K77" s="12"/>
      <c r="L77" s="11"/>
      <c r="M77" s="11"/>
      <c r="N77" s="42"/>
      <c r="O77" s="42"/>
      <c r="P77" s="11"/>
      <c r="Q77" s="6">
        <f t="shared" si="1"/>
        <v>0</v>
      </c>
      <c r="R77" s="7"/>
      <c r="S77" s="19"/>
      <c r="T77" s="19"/>
      <c r="U77" s="19"/>
    </row>
    <row r="78" spans="1:21" ht="21">
      <c r="A78" s="29">
        <v>77</v>
      </c>
      <c r="B78" s="30" t="s">
        <v>31</v>
      </c>
      <c r="C78" s="31" t="s">
        <v>101</v>
      </c>
      <c r="D78" s="40" t="s">
        <v>24</v>
      </c>
      <c r="E78" s="32">
        <v>500</v>
      </c>
      <c r="F78" s="9"/>
      <c r="G78" s="13"/>
      <c r="H78" s="9"/>
      <c r="I78" s="10"/>
      <c r="J78" s="9"/>
      <c r="K78" s="12"/>
      <c r="L78" s="11"/>
      <c r="M78" s="11"/>
      <c r="N78" s="42"/>
      <c r="O78" s="42"/>
      <c r="P78" s="11"/>
      <c r="Q78" s="6">
        <f t="shared" si="1"/>
        <v>0</v>
      </c>
      <c r="R78" s="7"/>
      <c r="S78" s="19"/>
      <c r="T78" s="19"/>
      <c r="U78" s="19"/>
    </row>
    <row r="79" spans="1:21" ht="21">
      <c r="A79" s="29">
        <v>78</v>
      </c>
      <c r="B79" s="30" t="s">
        <v>31</v>
      </c>
      <c r="C79" s="31" t="s">
        <v>102</v>
      </c>
      <c r="D79" s="40" t="s">
        <v>24</v>
      </c>
      <c r="E79" s="32">
        <v>1000</v>
      </c>
      <c r="F79" s="9"/>
      <c r="G79" s="13"/>
      <c r="H79" s="9"/>
      <c r="I79" s="10"/>
      <c r="J79" s="9"/>
      <c r="K79" s="12"/>
      <c r="L79" s="11"/>
      <c r="M79" s="11"/>
      <c r="N79" s="42"/>
      <c r="O79" s="42"/>
      <c r="P79" s="11"/>
      <c r="Q79" s="6">
        <f t="shared" si="1"/>
        <v>0</v>
      </c>
      <c r="R79" s="7"/>
      <c r="S79" s="19"/>
      <c r="T79" s="19"/>
      <c r="U79" s="19"/>
    </row>
    <row r="80" spans="1:21" ht="21">
      <c r="A80" s="29">
        <v>79</v>
      </c>
      <c r="B80" s="30" t="s">
        <v>31</v>
      </c>
      <c r="C80" s="31" t="s">
        <v>103</v>
      </c>
      <c r="D80" s="40" t="s">
        <v>24</v>
      </c>
      <c r="E80" s="32">
        <v>1000</v>
      </c>
      <c r="F80" s="9"/>
      <c r="G80" s="13"/>
      <c r="H80" s="9"/>
      <c r="I80" s="10"/>
      <c r="J80" s="9"/>
      <c r="K80" s="12"/>
      <c r="L80" s="11"/>
      <c r="M80" s="11"/>
      <c r="N80" s="42"/>
      <c r="O80" s="42"/>
      <c r="P80" s="11"/>
      <c r="Q80" s="6">
        <f t="shared" si="1"/>
        <v>0</v>
      </c>
      <c r="R80" s="7"/>
      <c r="S80" s="19"/>
      <c r="T80" s="19"/>
      <c r="U80" s="19"/>
    </row>
    <row r="81" spans="1:21" ht="42">
      <c r="A81" s="29">
        <v>80</v>
      </c>
      <c r="B81" s="30">
        <v>4231210800200</v>
      </c>
      <c r="C81" s="31" t="s">
        <v>104</v>
      </c>
      <c r="D81" s="40" t="s">
        <v>24</v>
      </c>
      <c r="E81" s="32">
        <v>1000</v>
      </c>
      <c r="F81" s="9"/>
      <c r="G81" s="13"/>
      <c r="H81" s="9"/>
      <c r="I81" s="10"/>
      <c r="J81" s="9"/>
      <c r="K81" s="12"/>
      <c r="L81" s="11"/>
      <c r="M81" s="11"/>
      <c r="N81" s="42"/>
      <c r="O81" s="42"/>
      <c r="P81" s="11"/>
      <c r="Q81" s="6">
        <f t="shared" si="1"/>
        <v>0</v>
      </c>
      <c r="R81" s="7"/>
      <c r="S81" s="19"/>
      <c r="T81" s="19"/>
      <c r="U81" s="19"/>
    </row>
    <row r="82" spans="1:21" ht="21">
      <c r="A82" s="29">
        <v>81</v>
      </c>
      <c r="B82" s="30">
        <v>4227250005200</v>
      </c>
      <c r="C82" s="31" t="s">
        <v>105</v>
      </c>
      <c r="D82" s="40" t="s">
        <v>24</v>
      </c>
      <c r="E82" s="32">
        <v>32000</v>
      </c>
      <c r="F82" s="9"/>
      <c r="G82" s="13"/>
      <c r="H82" s="9"/>
      <c r="I82" s="10"/>
      <c r="J82" s="9"/>
      <c r="K82" s="12"/>
      <c r="L82" s="11"/>
      <c r="M82" s="11"/>
      <c r="N82" s="42"/>
      <c r="O82" s="42"/>
      <c r="P82" s="11"/>
      <c r="Q82" s="6">
        <f t="shared" si="1"/>
        <v>0</v>
      </c>
      <c r="R82" s="7"/>
      <c r="S82" s="19"/>
      <c r="T82" s="19"/>
      <c r="U82" s="19"/>
    </row>
    <row r="83" spans="1:21" ht="21">
      <c r="A83" s="29">
        <v>82</v>
      </c>
      <c r="B83" s="30">
        <v>5110270701300</v>
      </c>
      <c r="C83" s="31" t="s">
        <v>106</v>
      </c>
      <c r="D83" s="40" t="s">
        <v>24</v>
      </c>
      <c r="E83" s="32">
        <v>16000</v>
      </c>
      <c r="F83" s="9"/>
      <c r="G83" s="13"/>
      <c r="H83" s="9"/>
      <c r="I83" s="10"/>
      <c r="J83" s="9"/>
      <c r="K83" s="12"/>
      <c r="L83" s="11"/>
      <c r="M83" s="11"/>
      <c r="N83" s="42"/>
      <c r="O83" s="42"/>
      <c r="P83" s="11"/>
      <c r="Q83" s="6">
        <f t="shared" si="1"/>
        <v>0</v>
      </c>
      <c r="R83" s="7"/>
      <c r="S83" s="19"/>
      <c r="T83" s="19"/>
      <c r="U83" s="19"/>
    </row>
    <row r="84" spans="1:21" ht="42">
      <c r="A84" s="29">
        <v>83</v>
      </c>
      <c r="B84" s="30">
        <v>4213170100200</v>
      </c>
      <c r="C84" s="31" t="s">
        <v>107</v>
      </c>
      <c r="D84" s="40" t="s">
        <v>24</v>
      </c>
      <c r="E84" s="32">
        <v>24000</v>
      </c>
      <c r="F84" s="9"/>
      <c r="G84" s="13"/>
      <c r="H84" s="9"/>
      <c r="I84" s="10"/>
      <c r="J84" s="9"/>
      <c r="K84" s="12"/>
      <c r="L84" s="11"/>
      <c r="M84" s="11"/>
      <c r="N84" s="42"/>
      <c r="O84" s="42"/>
      <c r="P84" s="11"/>
      <c r="Q84" s="6">
        <f t="shared" si="1"/>
        <v>0</v>
      </c>
      <c r="R84" s="7"/>
      <c r="S84" s="19"/>
      <c r="T84" s="19"/>
      <c r="U84" s="19"/>
    </row>
    <row r="85" spans="1:21" ht="21">
      <c r="A85" s="29">
        <v>84</v>
      </c>
      <c r="B85" s="30">
        <v>4213170103200</v>
      </c>
      <c r="C85" s="31" t="s">
        <v>108</v>
      </c>
      <c r="D85" s="40" t="s">
        <v>24</v>
      </c>
      <c r="E85" s="32">
        <v>24000</v>
      </c>
      <c r="F85" s="9"/>
      <c r="G85" s="13"/>
      <c r="H85" s="9"/>
      <c r="I85" s="10"/>
      <c r="J85" s="9"/>
      <c r="K85" s="12"/>
      <c r="L85" s="11"/>
      <c r="M85" s="11"/>
      <c r="N85" s="42"/>
      <c r="O85" s="42"/>
      <c r="P85" s="11"/>
      <c r="Q85" s="6">
        <f t="shared" si="1"/>
        <v>0</v>
      </c>
      <c r="R85" s="7"/>
      <c r="S85" s="19"/>
      <c r="T85" s="19"/>
      <c r="U85" s="19"/>
    </row>
    <row r="86" spans="1:21" ht="147">
      <c r="A86" s="29">
        <v>85</v>
      </c>
      <c r="B86" s="30">
        <v>4213170200000</v>
      </c>
      <c r="C86" s="31" t="s">
        <v>109</v>
      </c>
      <c r="D86" s="40" t="s">
        <v>24</v>
      </c>
      <c r="E86" s="32">
        <v>16000</v>
      </c>
      <c r="F86" s="9"/>
      <c r="G86" s="13"/>
      <c r="H86" s="9"/>
      <c r="I86" s="10"/>
      <c r="J86" s="9"/>
      <c r="K86" s="12"/>
      <c r="L86" s="11"/>
      <c r="M86" s="11"/>
      <c r="N86" s="42"/>
      <c r="O86" s="42"/>
      <c r="P86" s="11"/>
      <c r="Q86" s="6">
        <f t="shared" si="1"/>
        <v>0</v>
      </c>
      <c r="R86" s="7"/>
      <c r="S86" s="19"/>
      <c r="T86" s="19"/>
      <c r="U86" s="19"/>
    </row>
    <row r="87" spans="1:21" ht="147">
      <c r="A87" s="29">
        <v>86</v>
      </c>
      <c r="B87" s="33">
        <v>4213170200100</v>
      </c>
      <c r="C87" s="31" t="s">
        <v>110</v>
      </c>
      <c r="D87" s="40" t="s">
        <v>24</v>
      </c>
      <c r="E87" s="32">
        <v>32000</v>
      </c>
      <c r="F87" s="9"/>
      <c r="G87" s="13"/>
      <c r="H87" s="9"/>
      <c r="I87" s="10"/>
      <c r="J87" s="9"/>
      <c r="K87" s="12"/>
      <c r="L87" s="11"/>
      <c r="M87" s="11"/>
      <c r="N87" s="42"/>
      <c r="O87" s="42"/>
      <c r="P87" s="11"/>
      <c r="Q87" s="6">
        <f t="shared" si="1"/>
        <v>0</v>
      </c>
      <c r="R87" s="7"/>
      <c r="S87" s="19"/>
      <c r="T87" s="19"/>
      <c r="U87" s="19"/>
    </row>
    <row r="88" spans="1:21" ht="42">
      <c r="A88" s="29">
        <v>87</v>
      </c>
      <c r="B88" s="30">
        <v>5110270700500</v>
      </c>
      <c r="C88" s="31" t="s">
        <v>111</v>
      </c>
      <c r="D88" s="40" t="s">
        <v>24</v>
      </c>
      <c r="E88" s="32">
        <v>48000</v>
      </c>
      <c r="F88" s="9"/>
      <c r="G88" s="13"/>
      <c r="H88" s="9"/>
      <c r="I88" s="10"/>
      <c r="J88" s="9"/>
      <c r="K88" s="12"/>
      <c r="L88" s="11"/>
      <c r="M88" s="11"/>
      <c r="N88" s="42"/>
      <c r="O88" s="42"/>
      <c r="P88" s="11"/>
      <c r="Q88" s="6">
        <f t="shared" si="1"/>
        <v>0</v>
      </c>
      <c r="R88" s="7"/>
      <c r="S88" s="19"/>
      <c r="T88" s="19"/>
      <c r="U88" s="19"/>
    </row>
    <row r="89" spans="1:21" ht="42">
      <c r="A89" s="29">
        <v>88</v>
      </c>
      <c r="B89" s="30">
        <v>2412200200200</v>
      </c>
      <c r="C89" s="31" t="s">
        <v>112</v>
      </c>
      <c r="D89" s="40" t="s">
        <v>24</v>
      </c>
      <c r="E89" s="32">
        <v>50000</v>
      </c>
      <c r="F89" s="9"/>
      <c r="G89" s="13"/>
      <c r="H89" s="9"/>
      <c r="I89" s="10"/>
      <c r="J89" s="9"/>
      <c r="K89" s="12"/>
      <c r="L89" s="11"/>
      <c r="M89" s="11"/>
      <c r="N89" s="42"/>
      <c r="O89" s="42"/>
      <c r="P89" s="11"/>
      <c r="Q89" s="6">
        <f t="shared" si="1"/>
        <v>0</v>
      </c>
      <c r="R89" s="7"/>
      <c r="S89" s="19"/>
      <c r="T89" s="19"/>
      <c r="U89" s="19"/>
    </row>
    <row r="90" spans="1:21" ht="105">
      <c r="A90" s="29">
        <v>89</v>
      </c>
      <c r="B90" s="30">
        <v>4218210300000</v>
      </c>
      <c r="C90" s="31" t="s">
        <v>113</v>
      </c>
      <c r="D90" s="40" t="s">
        <v>24</v>
      </c>
      <c r="E90" s="32">
        <v>8000</v>
      </c>
      <c r="F90" s="9"/>
      <c r="G90" s="13"/>
      <c r="H90" s="9"/>
      <c r="I90" s="10"/>
      <c r="J90" s="9"/>
      <c r="K90" s="12"/>
      <c r="L90" s="11"/>
      <c r="M90" s="11"/>
      <c r="N90" s="42"/>
      <c r="O90" s="42"/>
      <c r="P90" s="11"/>
      <c r="Q90" s="6">
        <f t="shared" si="1"/>
        <v>0</v>
      </c>
      <c r="R90" s="7"/>
      <c r="S90" s="19"/>
      <c r="T90" s="19"/>
      <c r="U90" s="19"/>
    </row>
    <row r="91" spans="1:21" ht="42">
      <c r="A91" s="29">
        <v>90</v>
      </c>
      <c r="B91" s="30">
        <v>4227250005600</v>
      </c>
      <c r="C91" s="31" t="s">
        <v>114</v>
      </c>
      <c r="D91" s="40" t="s">
        <v>24</v>
      </c>
      <c r="E91" s="32">
        <v>24000</v>
      </c>
      <c r="F91" s="9"/>
      <c r="G91" s="13"/>
      <c r="H91" s="9"/>
      <c r="I91" s="10"/>
      <c r="J91" s="9"/>
      <c r="K91" s="12"/>
      <c r="L91" s="11"/>
      <c r="M91" s="11"/>
      <c r="N91" s="42"/>
      <c r="O91" s="42"/>
      <c r="P91" s="11"/>
      <c r="Q91" s="6">
        <f t="shared" si="1"/>
        <v>0</v>
      </c>
      <c r="R91" s="7"/>
      <c r="S91" s="19"/>
      <c r="T91" s="19"/>
      <c r="U91" s="19"/>
    </row>
    <row r="92" spans="1:21" ht="42">
      <c r="A92" s="29">
        <v>91</v>
      </c>
      <c r="B92" s="30">
        <v>4214270900000</v>
      </c>
      <c r="C92" s="31" t="s">
        <v>115</v>
      </c>
      <c r="D92" s="40" t="s">
        <v>24</v>
      </c>
      <c r="E92" s="32">
        <v>200</v>
      </c>
      <c r="F92" s="9"/>
      <c r="G92" s="13"/>
      <c r="H92" s="9"/>
      <c r="I92" s="10"/>
      <c r="J92" s="9"/>
      <c r="K92" s="12"/>
      <c r="L92" s="11"/>
      <c r="M92" s="11"/>
      <c r="N92" s="42"/>
      <c r="O92" s="42"/>
      <c r="P92" s="11"/>
      <c r="Q92" s="6">
        <f t="shared" si="1"/>
        <v>0</v>
      </c>
      <c r="R92" s="7"/>
      <c r="S92" s="19"/>
      <c r="T92" s="19"/>
      <c r="U92" s="19"/>
    </row>
    <row r="93" spans="1:21" ht="42">
      <c r="A93" s="29">
        <v>92</v>
      </c>
      <c r="B93" s="30"/>
      <c r="C93" s="31" t="s">
        <v>116</v>
      </c>
      <c r="D93" s="40" t="s">
        <v>24</v>
      </c>
      <c r="E93" s="32">
        <v>200</v>
      </c>
      <c r="F93" s="9"/>
      <c r="G93" s="13"/>
      <c r="H93" s="9"/>
      <c r="I93" s="10"/>
      <c r="J93" s="9"/>
      <c r="K93" s="12"/>
      <c r="L93" s="11"/>
      <c r="M93" s="11"/>
      <c r="N93" s="42"/>
      <c r="O93" s="42"/>
      <c r="P93" s="11"/>
      <c r="Q93" s="6">
        <f t="shared" si="1"/>
        <v>0</v>
      </c>
      <c r="R93" s="7"/>
      <c r="S93" s="19"/>
      <c r="T93" s="19"/>
      <c r="U93" s="19"/>
    </row>
    <row r="94" spans="1:21" ht="42">
      <c r="A94" s="29">
        <v>93</v>
      </c>
      <c r="B94" s="30" t="s">
        <v>117</v>
      </c>
      <c r="C94" s="31" t="s">
        <v>118</v>
      </c>
      <c r="D94" s="40" t="s">
        <v>24</v>
      </c>
      <c r="E94" s="32">
        <v>400</v>
      </c>
      <c r="F94" s="9"/>
      <c r="G94" s="13"/>
      <c r="H94" s="9"/>
      <c r="I94" s="10"/>
      <c r="J94" s="9"/>
      <c r="K94" s="12"/>
      <c r="L94" s="11"/>
      <c r="M94" s="11"/>
      <c r="N94" s="42"/>
      <c r="O94" s="42"/>
      <c r="P94" s="11"/>
      <c r="Q94" s="6">
        <f t="shared" si="1"/>
        <v>0</v>
      </c>
      <c r="R94" s="7"/>
      <c r="S94" s="19"/>
      <c r="T94" s="19"/>
      <c r="U94" s="19"/>
    </row>
    <row r="95" spans="1:21" ht="42">
      <c r="A95" s="29">
        <v>94</v>
      </c>
      <c r="B95" s="30">
        <v>4218170800000</v>
      </c>
      <c r="C95" s="31" t="s">
        <v>119</v>
      </c>
      <c r="D95" s="40" t="s">
        <v>24</v>
      </c>
      <c r="E95" s="32">
        <v>48000</v>
      </c>
      <c r="F95" s="9"/>
      <c r="G95" s="13"/>
      <c r="H95" s="9"/>
      <c r="I95" s="10"/>
      <c r="J95" s="9"/>
      <c r="K95" s="12"/>
      <c r="L95" s="11"/>
      <c r="M95" s="11"/>
      <c r="N95" s="42"/>
      <c r="O95" s="42"/>
      <c r="P95" s="11"/>
      <c r="Q95" s="6">
        <f t="shared" si="1"/>
        <v>0</v>
      </c>
      <c r="R95" s="7"/>
      <c r="S95" s="19"/>
      <c r="T95" s="19"/>
      <c r="U95" s="19"/>
    </row>
    <row r="96" spans="1:21" ht="42">
      <c r="A96" s="29">
        <v>95</v>
      </c>
      <c r="B96" s="30" t="s">
        <v>117</v>
      </c>
      <c r="C96" s="31" t="s">
        <v>120</v>
      </c>
      <c r="D96" s="40" t="s">
        <v>24</v>
      </c>
      <c r="E96" s="32">
        <v>48000</v>
      </c>
      <c r="F96" s="9"/>
      <c r="G96" s="13"/>
      <c r="H96" s="9"/>
      <c r="I96" s="10"/>
      <c r="J96" s="9"/>
      <c r="K96" s="12"/>
      <c r="L96" s="11"/>
      <c r="M96" s="11"/>
      <c r="N96" s="42"/>
      <c r="O96" s="42"/>
      <c r="P96" s="11"/>
      <c r="Q96" s="6">
        <f t="shared" si="1"/>
        <v>0</v>
      </c>
      <c r="R96" s="7"/>
      <c r="S96" s="19"/>
      <c r="T96" s="19"/>
      <c r="U96" s="19"/>
    </row>
    <row r="97" spans="1:21" ht="42">
      <c r="A97" s="29">
        <v>96</v>
      </c>
      <c r="B97" s="30">
        <v>4220170500000</v>
      </c>
      <c r="C97" s="31" t="s">
        <v>121</v>
      </c>
      <c r="D97" s="40" t="s">
        <v>24</v>
      </c>
      <c r="E97" s="32">
        <v>8000</v>
      </c>
      <c r="F97" s="9"/>
      <c r="G97" s="13"/>
      <c r="H97" s="9"/>
      <c r="I97" s="10"/>
      <c r="J97" s="9"/>
      <c r="K97" s="12"/>
      <c r="L97" s="11"/>
      <c r="M97" s="11"/>
      <c r="N97" s="42"/>
      <c r="O97" s="42"/>
      <c r="P97" s="11"/>
      <c r="Q97" s="6">
        <f t="shared" si="1"/>
        <v>0</v>
      </c>
      <c r="R97" s="7"/>
      <c r="S97" s="19"/>
      <c r="T97" s="19"/>
      <c r="U97" s="19"/>
    </row>
    <row r="98" spans="1:21" ht="21">
      <c r="A98" s="29">
        <v>97</v>
      </c>
      <c r="B98" s="30">
        <v>4227250004900</v>
      </c>
      <c r="C98" s="31" t="s">
        <v>122</v>
      </c>
      <c r="D98" s="40" t="s">
        <v>24</v>
      </c>
      <c r="E98" s="32">
        <v>16000</v>
      </c>
      <c r="F98" s="9"/>
      <c r="G98" s="13"/>
      <c r="H98" s="9"/>
      <c r="I98" s="10"/>
      <c r="J98" s="9"/>
      <c r="K98" s="12"/>
      <c r="L98" s="11"/>
      <c r="M98" s="11"/>
      <c r="N98" s="42"/>
      <c r="O98" s="42"/>
      <c r="P98" s="11"/>
      <c r="Q98" s="6">
        <f t="shared" si="1"/>
        <v>0</v>
      </c>
      <c r="R98" s="7"/>
      <c r="S98" s="19"/>
      <c r="T98" s="19"/>
      <c r="U98" s="19"/>
    </row>
    <row r="99" spans="1:21" ht="21">
      <c r="A99" s="29">
        <v>98</v>
      </c>
      <c r="B99" s="30" t="s">
        <v>117</v>
      </c>
      <c r="C99" s="31" t="s">
        <v>123</v>
      </c>
      <c r="D99" s="40" t="s">
        <v>24</v>
      </c>
      <c r="E99" s="32">
        <v>448000</v>
      </c>
      <c r="F99" s="9"/>
      <c r="G99" s="13"/>
      <c r="H99" s="9"/>
      <c r="I99" s="10"/>
      <c r="J99" s="9"/>
      <c r="K99" s="12"/>
      <c r="L99" s="11"/>
      <c r="M99" s="11"/>
      <c r="N99" s="42"/>
      <c r="O99" s="42"/>
      <c r="P99" s="11"/>
      <c r="Q99" s="6">
        <f t="shared" si="1"/>
        <v>0</v>
      </c>
      <c r="R99" s="7"/>
      <c r="S99" s="19"/>
      <c r="T99" s="19"/>
      <c r="U99" s="19"/>
    </row>
    <row r="100" spans="1:21" ht="21">
      <c r="A100" s="34">
        <v>99</v>
      </c>
      <c r="B100" s="35" t="s">
        <v>117</v>
      </c>
      <c r="C100" s="36" t="s">
        <v>124</v>
      </c>
      <c r="D100" s="41" t="s">
        <v>24</v>
      </c>
      <c r="E100" s="37">
        <v>224000</v>
      </c>
      <c r="F100" s="9"/>
      <c r="G100" s="13"/>
      <c r="H100" s="9"/>
      <c r="I100" s="10"/>
      <c r="J100" s="9"/>
      <c r="K100" s="12"/>
      <c r="L100" s="11"/>
      <c r="M100" s="11"/>
      <c r="N100" s="42"/>
      <c r="O100" s="42"/>
      <c r="P100" s="11"/>
      <c r="Q100" s="6">
        <f t="shared" si="1"/>
        <v>0</v>
      </c>
      <c r="R100" s="7"/>
      <c r="S100" s="19"/>
      <c r="T100" s="19"/>
      <c r="U100" s="19"/>
    </row>
    <row r="101" spans="1:21" ht="126">
      <c r="A101" s="29">
        <v>100</v>
      </c>
      <c r="B101" s="30">
        <v>4214251000000</v>
      </c>
      <c r="C101" s="31" t="s">
        <v>125</v>
      </c>
      <c r="D101" s="40" t="s">
        <v>24</v>
      </c>
      <c r="E101" s="32">
        <v>224000</v>
      </c>
      <c r="F101" s="9"/>
      <c r="G101" s="13"/>
      <c r="H101" s="9"/>
      <c r="I101" s="10"/>
      <c r="J101" s="9"/>
      <c r="K101" s="12"/>
      <c r="L101" s="11"/>
      <c r="M101" s="11"/>
      <c r="N101" s="42"/>
      <c r="O101" s="42"/>
      <c r="P101" s="11"/>
      <c r="Q101" s="6">
        <f t="shared" si="1"/>
        <v>0</v>
      </c>
      <c r="R101" s="7"/>
      <c r="S101" s="19"/>
      <c r="T101" s="19"/>
      <c r="U101" s="19"/>
    </row>
    <row r="102" spans="1:21" ht="21">
      <c r="A102" s="29">
        <v>101</v>
      </c>
      <c r="B102" s="30" t="s">
        <v>117</v>
      </c>
      <c r="C102" s="31" t="s">
        <v>126</v>
      </c>
      <c r="D102" s="40" t="s">
        <v>24</v>
      </c>
      <c r="E102" s="32">
        <v>224000</v>
      </c>
      <c r="F102" s="9"/>
      <c r="G102" s="13"/>
      <c r="H102" s="9"/>
      <c r="I102" s="10"/>
      <c r="J102" s="9"/>
      <c r="K102" s="12"/>
      <c r="L102" s="11"/>
      <c r="M102" s="11"/>
      <c r="N102" s="42"/>
      <c r="O102" s="42"/>
      <c r="P102" s="11"/>
      <c r="Q102" s="6">
        <f t="shared" si="1"/>
        <v>0</v>
      </c>
      <c r="R102" s="7"/>
      <c r="S102" s="19"/>
      <c r="T102" s="19"/>
      <c r="U102" s="19"/>
    </row>
    <row r="103" spans="1:21" ht="21">
      <c r="A103" s="29">
        <v>102</v>
      </c>
      <c r="B103" s="30">
        <v>4214252302600</v>
      </c>
      <c r="C103" s="31" t="s">
        <v>127</v>
      </c>
      <c r="D103" s="40" t="s">
        <v>24</v>
      </c>
      <c r="E103" s="32">
        <v>224000</v>
      </c>
      <c r="F103" s="9"/>
      <c r="G103" s="13"/>
      <c r="H103" s="9"/>
      <c r="I103" s="10"/>
      <c r="J103" s="9"/>
      <c r="K103" s="12"/>
      <c r="L103" s="11"/>
      <c r="M103" s="11"/>
      <c r="N103" s="42"/>
      <c r="O103" s="42"/>
      <c r="P103" s="11"/>
      <c r="Q103" s="6">
        <f t="shared" si="1"/>
        <v>0</v>
      </c>
      <c r="R103" s="7"/>
      <c r="S103" s="19"/>
      <c r="T103" s="19"/>
      <c r="U103" s="19"/>
    </row>
    <row r="104" spans="1:21" ht="21">
      <c r="A104" s="29">
        <v>103</v>
      </c>
      <c r="B104" s="30">
        <v>4214252302100</v>
      </c>
      <c r="C104" s="31" t="s">
        <v>128</v>
      </c>
      <c r="D104" s="40" t="s">
        <v>24</v>
      </c>
      <c r="E104" s="32">
        <v>1120000</v>
      </c>
      <c r="F104" s="9"/>
      <c r="G104" s="13"/>
      <c r="H104" s="9"/>
      <c r="I104" s="10"/>
      <c r="J104" s="9"/>
      <c r="K104" s="12"/>
      <c r="L104" s="11"/>
      <c r="M104" s="11"/>
      <c r="N104" s="42"/>
      <c r="O104" s="42"/>
      <c r="P104" s="11"/>
      <c r="Q104" s="6">
        <f t="shared" si="1"/>
        <v>0</v>
      </c>
      <c r="R104" s="7"/>
      <c r="S104" s="19"/>
      <c r="T104" s="19"/>
      <c r="U104" s="19"/>
    </row>
    <row r="105" spans="1:21" ht="21">
      <c r="A105" s="29">
        <v>104</v>
      </c>
      <c r="B105" s="30">
        <v>4214252302300</v>
      </c>
      <c r="C105" s="31" t="s">
        <v>129</v>
      </c>
      <c r="D105" s="40" t="s">
        <v>24</v>
      </c>
      <c r="E105" s="32">
        <v>224000</v>
      </c>
      <c r="F105" s="9"/>
      <c r="G105" s="13"/>
      <c r="H105" s="9"/>
      <c r="I105" s="10"/>
      <c r="J105" s="9"/>
      <c r="K105" s="12"/>
      <c r="L105" s="11"/>
      <c r="M105" s="11"/>
      <c r="N105" s="42"/>
      <c r="O105" s="42"/>
      <c r="P105" s="11"/>
      <c r="Q105" s="6">
        <f t="shared" si="1"/>
        <v>0</v>
      </c>
      <c r="R105" s="7"/>
      <c r="S105" s="19"/>
      <c r="T105" s="19"/>
      <c r="U105" s="19"/>
    </row>
    <row r="106" spans="1:21" ht="21">
      <c r="A106" s="29">
        <v>105</v>
      </c>
      <c r="B106" s="30">
        <v>4214252302600</v>
      </c>
      <c r="C106" s="31" t="s">
        <v>130</v>
      </c>
      <c r="D106" s="40" t="s">
        <v>24</v>
      </c>
      <c r="E106" s="32">
        <v>112000</v>
      </c>
      <c r="F106" s="9"/>
      <c r="G106" s="13"/>
      <c r="H106" s="9"/>
      <c r="I106" s="10"/>
      <c r="J106" s="9"/>
      <c r="K106" s="12"/>
      <c r="L106" s="11"/>
      <c r="M106" s="11"/>
      <c r="N106" s="42"/>
      <c r="O106" s="42"/>
      <c r="P106" s="11"/>
      <c r="Q106" s="6">
        <f t="shared" si="1"/>
        <v>0</v>
      </c>
      <c r="R106" s="7"/>
      <c r="S106" s="19"/>
      <c r="T106" s="19"/>
      <c r="U106" s="19"/>
    </row>
    <row r="107" spans="1:21" ht="21">
      <c r="A107" s="29">
        <v>106</v>
      </c>
      <c r="B107" s="30">
        <v>4214252302700</v>
      </c>
      <c r="C107" s="31" t="s">
        <v>131</v>
      </c>
      <c r="D107" s="40" t="s">
        <v>24</v>
      </c>
      <c r="E107" s="32">
        <v>112000</v>
      </c>
      <c r="F107" s="9"/>
      <c r="G107" s="13"/>
      <c r="H107" s="9"/>
      <c r="I107" s="10"/>
      <c r="J107" s="9"/>
      <c r="K107" s="12"/>
      <c r="L107" s="11"/>
      <c r="M107" s="11"/>
      <c r="N107" s="42"/>
      <c r="O107" s="42"/>
      <c r="P107" s="11"/>
      <c r="Q107" s="6">
        <f t="shared" si="1"/>
        <v>0</v>
      </c>
      <c r="R107" s="7"/>
      <c r="S107" s="19"/>
      <c r="T107" s="19"/>
      <c r="U107" s="19"/>
    </row>
    <row r="108" spans="1:21" ht="21">
      <c r="A108" s="29">
        <v>107</v>
      </c>
      <c r="B108" s="38" t="s">
        <v>31</v>
      </c>
      <c r="C108" s="31" t="s">
        <v>132</v>
      </c>
      <c r="D108" s="40" t="s">
        <v>24</v>
      </c>
      <c r="E108" s="39">
        <v>10000</v>
      </c>
      <c r="F108" s="9"/>
      <c r="G108" s="13"/>
      <c r="H108" s="9"/>
      <c r="I108" s="10"/>
      <c r="J108" s="9"/>
      <c r="K108" s="12"/>
      <c r="L108" s="11"/>
      <c r="M108" s="11"/>
      <c r="N108" s="42"/>
      <c r="O108" s="42"/>
      <c r="P108" s="11"/>
      <c r="Q108" s="6">
        <f t="shared" si="1"/>
        <v>0</v>
      </c>
      <c r="R108" s="7"/>
      <c r="S108" s="19"/>
      <c r="T108" s="19"/>
      <c r="U108" s="19"/>
    </row>
    <row r="109" spans="1:21" ht="42">
      <c r="A109" s="29">
        <v>108</v>
      </c>
      <c r="B109" s="38" t="s">
        <v>31</v>
      </c>
      <c r="C109" s="31" t="s">
        <v>133</v>
      </c>
      <c r="D109" s="40" t="s">
        <v>24</v>
      </c>
      <c r="E109" s="39">
        <v>48000</v>
      </c>
      <c r="F109" s="9"/>
      <c r="G109" s="13"/>
      <c r="H109" s="9"/>
      <c r="I109" s="10"/>
      <c r="J109" s="9"/>
      <c r="K109" s="12"/>
      <c r="L109" s="11"/>
      <c r="M109" s="11"/>
      <c r="N109" s="42"/>
      <c r="O109" s="42"/>
      <c r="P109" s="11"/>
      <c r="Q109" s="6">
        <f t="shared" si="1"/>
        <v>0</v>
      </c>
      <c r="R109" s="7"/>
      <c r="S109" s="19"/>
      <c r="T109" s="19"/>
      <c r="U109" s="19"/>
    </row>
    <row r="110" spans="1:21" ht="42">
      <c r="A110" s="29">
        <v>109</v>
      </c>
      <c r="B110" s="38" t="s">
        <v>31</v>
      </c>
      <c r="C110" s="31" t="s">
        <v>134</v>
      </c>
      <c r="D110" s="40" t="s">
        <v>24</v>
      </c>
      <c r="E110" s="39">
        <v>5000</v>
      </c>
      <c r="F110" s="9"/>
      <c r="G110" s="13"/>
      <c r="H110" s="9"/>
      <c r="I110" s="10"/>
      <c r="J110" s="9"/>
      <c r="K110" s="12"/>
      <c r="L110" s="11"/>
      <c r="M110" s="11"/>
      <c r="N110" s="42"/>
      <c r="O110" s="42"/>
      <c r="P110" s="11"/>
      <c r="Q110" s="6">
        <f t="shared" si="1"/>
        <v>0</v>
      </c>
      <c r="R110" s="7"/>
      <c r="S110" s="19"/>
      <c r="T110" s="19"/>
      <c r="U110" s="19"/>
    </row>
    <row r="111" spans="1:21" ht="42">
      <c r="A111" s="29">
        <v>110</v>
      </c>
      <c r="B111" s="38" t="s">
        <v>31</v>
      </c>
      <c r="C111" s="31" t="s">
        <v>135</v>
      </c>
      <c r="D111" s="40" t="s">
        <v>24</v>
      </c>
      <c r="E111" s="39">
        <v>500</v>
      </c>
      <c r="F111" s="9"/>
      <c r="G111" s="13"/>
      <c r="H111" s="9"/>
      <c r="I111" s="10"/>
      <c r="J111" s="9"/>
      <c r="K111" s="12"/>
      <c r="L111" s="11"/>
      <c r="M111" s="11"/>
      <c r="N111" s="42"/>
      <c r="O111" s="42"/>
      <c r="P111" s="11"/>
      <c r="Q111" s="6">
        <f t="shared" si="1"/>
        <v>0</v>
      </c>
      <c r="R111" s="7"/>
      <c r="S111" s="19"/>
      <c r="T111" s="19"/>
      <c r="U111" s="19"/>
    </row>
    <row r="112" spans="1:21" ht="42">
      <c r="A112" s="29">
        <v>111</v>
      </c>
      <c r="B112" s="38" t="s">
        <v>31</v>
      </c>
      <c r="C112" s="31" t="s">
        <v>136</v>
      </c>
      <c r="D112" s="40" t="s">
        <v>24</v>
      </c>
      <c r="E112" s="39">
        <v>500</v>
      </c>
      <c r="F112" s="9"/>
      <c r="G112" s="13"/>
      <c r="H112" s="9"/>
      <c r="I112" s="10"/>
      <c r="J112" s="9"/>
      <c r="K112" s="12"/>
      <c r="L112" s="11"/>
      <c r="M112" s="11"/>
      <c r="N112" s="42"/>
      <c r="O112" s="42"/>
      <c r="P112" s="11"/>
      <c r="Q112" s="6">
        <f t="shared" si="1"/>
        <v>0</v>
      </c>
      <c r="R112" s="7"/>
      <c r="S112" s="19"/>
      <c r="T112" s="19"/>
      <c r="U112" s="19"/>
    </row>
    <row r="113" spans="1:21" ht="21">
      <c r="A113" s="29">
        <v>112</v>
      </c>
      <c r="B113" s="38" t="s">
        <v>31</v>
      </c>
      <c r="C113" s="31" t="s">
        <v>137</v>
      </c>
      <c r="D113" s="40" t="s">
        <v>24</v>
      </c>
      <c r="E113" s="39">
        <v>200</v>
      </c>
      <c r="F113" s="9"/>
      <c r="G113" s="13"/>
      <c r="H113" s="9"/>
      <c r="I113" s="10"/>
      <c r="J113" s="9"/>
      <c r="K113" s="12"/>
      <c r="L113" s="11"/>
      <c r="M113" s="11"/>
      <c r="N113" s="42"/>
      <c r="O113" s="42"/>
      <c r="P113" s="11"/>
      <c r="Q113" s="6">
        <f t="shared" si="1"/>
        <v>0</v>
      </c>
      <c r="R113" s="7"/>
      <c r="S113" s="19"/>
      <c r="T113" s="19"/>
      <c r="U113" s="19"/>
    </row>
    <row r="114" spans="1:21" ht="21">
      <c r="A114" s="29">
        <v>113</v>
      </c>
      <c r="B114" s="38" t="s">
        <v>31</v>
      </c>
      <c r="C114" s="31" t="s">
        <v>138</v>
      </c>
      <c r="D114" s="40" t="s">
        <v>24</v>
      </c>
      <c r="E114" s="39">
        <v>200</v>
      </c>
      <c r="F114" s="9"/>
      <c r="G114" s="13"/>
      <c r="H114" s="9"/>
      <c r="I114" s="10"/>
      <c r="J114" s="9"/>
      <c r="K114" s="12"/>
      <c r="L114" s="11"/>
      <c r="M114" s="11"/>
      <c r="N114" s="42"/>
      <c r="O114" s="42"/>
      <c r="P114" s="11"/>
      <c r="Q114" s="6">
        <f t="shared" si="1"/>
        <v>0</v>
      </c>
      <c r="R114" s="7"/>
      <c r="S114" s="19"/>
      <c r="T114" s="19"/>
      <c r="U114" s="19"/>
    </row>
    <row r="115" spans="1:21" ht="21">
      <c r="A115" s="29">
        <v>114</v>
      </c>
      <c r="B115" s="38" t="s">
        <v>31</v>
      </c>
      <c r="C115" s="31" t="s">
        <v>139</v>
      </c>
      <c r="D115" s="40" t="s">
        <v>24</v>
      </c>
      <c r="E115" s="39">
        <v>10</v>
      </c>
      <c r="F115" s="9"/>
      <c r="G115" s="13"/>
      <c r="H115" s="9"/>
      <c r="I115" s="10"/>
      <c r="J115" s="9"/>
      <c r="K115" s="12"/>
      <c r="L115" s="11"/>
      <c r="M115" s="11"/>
      <c r="N115" s="42"/>
      <c r="O115" s="42"/>
      <c r="P115" s="11"/>
      <c r="Q115" s="6">
        <f t="shared" si="1"/>
        <v>0</v>
      </c>
      <c r="R115" s="7"/>
      <c r="S115" s="19"/>
      <c r="T115" s="19"/>
      <c r="U115" s="19"/>
    </row>
    <row r="116" spans="1:21" ht="21">
      <c r="A116" s="29">
        <v>115</v>
      </c>
      <c r="B116" s="38" t="s">
        <v>31</v>
      </c>
      <c r="C116" s="31" t="s">
        <v>140</v>
      </c>
      <c r="D116" s="40" t="s">
        <v>24</v>
      </c>
      <c r="E116" s="39">
        <v>60</v>
      </c>
      <c r="F116" s="9"/>
      <c r="G116" s="13"/>
      <c r="H116" s="9"/>
      <c r="I116" s="10"/>
      <c r="J116" s="9"/>
      <c r="K116" s="12"/>
      <c r="L116" s="11"/>
      <c r="M116" s="11"/>
      <c r="N116" s="42"/>
      <c r="O116" s="42"/>
      <c r="P116" s="11"/>
      <c r="Q116" s="6">
        <f t="shared" si="1"/>
        <v>0</v>
      </c>
      <c r="R116" s="7"/>
      <c r="S116" s="19"/>
      <c r="T116" s="19"/>
      <c r="U116" s="19"/>
    </row>
    <row r="117" spans="1:21" ht="21">
      <c r="A117" s="29">
        <v>116</v>
      </c>
      <c r="B117" s="38" t="s">
        <v>31</v>
      </c>
      <c r="C117" s="31" t="s">
        <v>141</v>
      </c>
      <c r="D117" s="40" t="s">
        <v>24</v>
      </c>
      <c r="E117" s="39">
        <v>60</v>
      </c>
      <c r="F117" s="9"/>
      <c r="G117" s="13"/>
      <c r="H117" s="9"/>
      <c r="I117" s="10"/>
      <c r="J117" s="9"/>
      <c r="K117" s="12"/>
      <c r="L117" s="11"/>
      <c r="M117" s="11"/>
      <c r="N117" s="42"/>
      <c r="O117" s="42"/>
      <c r="P117" s="11"/>
      <c r="Q117" s="6">
        <f t="shared" si="1"/>
        <v>0</v>
      </c>
      <c r="R117" s="7"/>
      <c r="S117" s="19"/>
      <c r="T117" s="19"/>
      <c r="U117" s="19"/>
    </row>
    <row r="118" spans="1:21" ht="21">
      <c r="A118" s="29">
        <v>117</v>
      </c>
      <c r="B118" s="38" t="s">
        <v>31</v>
      </c>
      <c r="C118" s="31" t="s">
        <v>142</v>
      </c>
      <c r="D118" s="40" t="s">
        <v>24</v>
      </c>
      <c r="E118" s="39">
        <v>1000</v>
      </c>
      <c r="F118" s="9"/>
      <c r="G118" s="13"/>
      <c r="H118" s="9"/>
      <c r="I118" s="10"/>
      <c r="J118" s="9"/>
      <c r="K118" s="12"/>
      <c r="L118" s="11"/>
      <c r="M118" s="11"/>
      <c r="N118" s="42"/>
      <c r="O118" s="42"/>
      <c r="P118" s="11"/>
      <c r="Q118" s="6">
        <f t="shared" si="1"/>
        <v>0</v>
      </c>
      <c r="R118" s="7"/>
      <c r="S118" s="19"/>
      <c r="T118" s="19"/>
      <c r="U118" s="19"/>
    </row>
    <row r="119" spans="1:21" ht="21">
      <c r="A119" s="29">
        <v>118</v>
      </c>
      <c r="B119" s="38" t="s">
        <v>31</v>
      </c>
      <c r="C119" s="31" t="s">
        <v>143</v>
      </c>
      <c r="D119" s="40" t="s">
        <v>24</v>
      </c>
      <c r="E119" s="39">
        <v>1000</v>
      </c>
      <c r="F119" s="9"/>
      <c r="G119" s="45"/>
      <c r="H119" s="9"/>
      <c r="I119" s="10"/>
      <c r="J119" s="9"/>
      <c r="K119" s="12"/>
      <c r="L119" s="11"/>
      <c r="M119" s="11"/>
      <c r="N119" s="42"/>
      <c r="O119" s="42"/>
      <c r="P119" s="11"/>
      <c r="Q119" s="6">
        <f t="shared" si="1"/>
        <v>0</v>
      </c>
      <c r="R119" s="7"/>
      <c r="S119" s="19"/>
      <c r="T119" s="19"/>
      <c r="U119" s="19"/>
    </row>
    <row r="120" spans="1:21" ht="21">
      <c r="A120" s="29">
        <v>119</v>
      </c>
      <c r="B120" s="38" t="s">
        <v>31</v>
      </c>
      <c r="C120" s="31" t="s">
        <v>144</v>
      </c>
      <c r="D120" s="40" t="s">
        <v>24</v>
      </c>
      <c r="E120" s="39">
        <v>500</v>
      </c>
      <c r="F120" s="9"/>
      <c r="G120" s="13"/>
      <c r="H120" s="9"/>
      <c r="I120" s="10"/>
      <c r="J120" s="9"/>
      <c r="K120" s="12"/>
      <c r="L120" s="11"/>
      <c r="M120" s="11"/>
      <c r="N120" s="42"/>
      <c r="O120" s="42"/>
      <c r="P120" s="11"/>
      <c r="Q120" s="6">
        <f t="shared" si="1"/>
        <v>0</v>
      </c>
      <c r="R120" s="7"/>
      <c r="S120" s="19"/>
      <c r="T120" s="19"/>
      <c r="U120" s="19"/>
    </row>
    <row r="121" spans="1:21" ht="21">
      <c r="A121" s="29">
        <v>120</v>
      </c>
      <c r="B121" s="38" t="s">
        <v>31</v>
      </c>
      <c r="C121" s="31" t="s">
        <v>145</v>
      </c>
      <c r="D121" s="40" t="s">
        <v>24</v>
      </c>
      <c r="E121" s="39">
        <v>200</v>
      </c>
      <c r="F121" s="9"/>
      <c r="G121" s="13"/>
      <c r="H121" s="9"/>
      <c r="I121" s="10"/>
      <c r="J121" s="9"/>
      <c r="K121" s="12"/>
      <c r="L121" s="11"/>
      <c r="M121" s="11"/>
      <c r="N121" s="42"/>
      <c r="O121" s="42"/>
      <c r="P121" s="11"/>
      <c r="Q121" s="6">
        <f t="shared" si="1"/>
        <v>0</v>
      </c>
      <c r="R121" s="7"/>
      <c r="S121" s="19"/>
      <c r="T121" s="19"/>
      <c r="U121" s="19"/>
    </row>
    <row r="122" spans="1:21" ht="21">
      <c r="A122" s="29">
        <v>121</v>
      </c>
      <c r="B122" s="38" t="s">
        <v>31</v>
      </c>
      <c r="C122" s="31" t="s">
        <v>146</v>
      </c>
      <c r="D122" s="40" t="s">
        <v>24</v>
      </c>
      <c r="E122" s="39">
        <v>2000</v>
      </c>
      <c r="F122" s="9"/>
      <c r="G122" s="13"/>
      <c r="H122" s="9"/>
      <c r="I122" s="10"/>
      <c r="J122" s="9"/>
      <c r="K122" s="12"/>
      <c r="L122" s="11"/>
      <c r="M122" s="11"/>
      <c r="N122" s="42"/>
      <c r="O122" s="42"/>
      <c r="P122" s="11"/>
      <c r="Q122" s="6">
        <f t="shared" si="1"/>
        <v>0</v>
      </c>
      <c r="R122" s="7"/>
      <c r="S122" s="19"/>
      <c r="T122" s="19"/>
      <c r="U122" s="19"/>
    </row>
    <row r="123" spans="1:21" ht="21">
      <c r="A123" s="29">
        <v>122</v>
      </c>
      <c r="B123" s="38" t="s">
        <v>31</v>
      </c>
      <c r="C123" s="31" t="s">
        <v>147</v>
      </c>
      <c r="D123" s="40" t="s">
        <v>24</v>
      </c>
      <c r="E123" s="39">
        <v>200</v>
      </c>
      <c r="F123" s="9"/>
      <c r="G123" s="13"/>
      <c r="H123" s="9"/>
      <c r="I123" s="10"/>
      <c r="J123" s="9"/>
      <c r="K123" s="12"/>
      <c r="L123" s="11"/>
      <c r="M123" s="11"/>
      <c r="N123" s="42"/>
      <c r="O123" s="42"/>
      <c r="P123" s="11"/>
      <c r="Q123" s="6">
        <f t="shared" si="1"/>
        <v>0</v>
      </c>
      <c r="R123" s="7"/>
      <c r="S123" s="19"/>
      <c r="T123" s="19"/>
      <c r="U123" s="19"/>
    </row>
    <row r="124" spans="1:21" ht="21">
      <c r="A124" s="29">
        <v>123</v>
      </c>
      <c r="B124" s="38" t="s">
        <v>31</v>
      </c>
      <c r="C124" s="31" t="s">
        <v>148</v>
      </c>
      <c r="D124" s="40" t="s">
        <v>24</v>
      </c>
      <c r="E124" s="39">
        <v>200</v>
      </c>
      <c r="F124" s="9"/>
      <c r="G124" s="13"/>
      <c r="H124" s="9"/>
      <c r="I124" s="10"/>
      <c r="J124" s="9"/>
      <c r="K124" s="12"/>
      <c r="L124" s="11"/>
      <c r="M124" s="11"/>
      <c r="N124" s="42"/>
      <c r="O124" s="42"/>
      <c r="P124" s="11"/>
      <c r="Q124" s="6">
        <f t="shared" si="1"/>
        <v>0</v>
      </c>
      <c r="R124" s="7"/>
      <c r="S124" s="19"/>
      <c r="T124" s="19"/>
      <c r="U124" s="19"/>
    </row>
    <row r="125" spans="1:21" ht="21">
      <c r="A125" s="29">
        <v>124</v>
      </c>
      <c r="B125" s="38" t="s">
        <v>31</v>
      </c>
      <c r="C125" s="31" t="s">
        <v>149</v>
      </c>
      <c r="D125" s="40" t="s">
        <v>24</v>
      </c>
      <c r="E125" s="39">
        <v>200</v>
      </c>
      <c r="F125" s="9"/>
      <c r="G125" s="13"/>
      <c r="H125" s="9"/>
      <c r="I125" s="10"/>
      <c r="J125" s="9"/>
      <c r="K125" s="12"/>
      <c r="L125" s="11"/>
      <c r="M125" s="11"/>
      <c r="N125" s="42"/>
      <c r="O125" s="42"/>
      <c r="P125" s="11"/>
      <c r="Q125" s="6">
        <f t="shared" si="1"/>
        <v>0</v>
      </c>
      <c r="R125" s="7"/>
      <c r="S125" s="19"/>
      <c r="T125" s="19"/>
      <c r="U125" s="19"/>
    </row>
    <row r="126" spans="1:21" ht="21">
      <c r="A126" s="29">
        <v>125</v>
      </c>
      <c r="B126" s="38" t="s">
        <v>31</v>
      </c>
      <c r="C126" s="31" t="s">
        <v>150</v>
      </c>
      <c r="D126" s="40" t="s">
        <v>24</v>
      </c>
      <c r="E126" s="39">
        <v>400</v>
      </c>
      <c r="F126" s="9"/>
      <c r="G126" s="13"/>
      <c r="H126" s="9"/>
      <c r="I126" s="10"/>
      <c r="J126" s="9"/>
      <c r="K126" s="12"/>
      <c r="L126" s="11"/>
      <c r="M126" s="11"/>
      <c r="N126" s="42"/>
      <c r="O126" s="42"/>
      <c r="P126" s="11"/>
      <c r="Q126" s="6">
        <f t="shared" si="1"/>
        <v>0</v>
      </c>
      <c r="R126" s="7"/>
      <c r="S126" s="19"/>
      <c r="T126" s="19"/>
      <c r="U126" s="19"/>
    </row>
    <row r="127" spans="1:21" ht="21">
      <c r="A127" s="29">
        <v>126</v>
      </c>
      <c r="B127" s="38" t="s">
        <v>31</v>
      </c>
      <c r="C127" s="31" t="s">
        <v>151</v>
      </c>
      <c r="D127" s="40" t="s">
        <v>24</v>
      </c>
      <c r="E127" s="39">
        <v>600</v>
      </c>
      <c r="F127" s="9"/>
      <c r="G127" s="13"/>
      <c r="H127" s="9"/>
      <c r="I127" s="10"/>
      <c r="J127" s="9"/>
      <c r="K127" s="12"/>
      <c r="L127" s="11"/>
      <c r="M127" s="11"/>
      <c r="N127" s="42"/>
      <c r="O127" s="42"/>
      <c r="P127" s="11"/>
      <c r="Q127" s="6">
        <f t="shared" si="1"/>
        <v>0</v>
      </c>
      <c r="R127" s="7"/>
      <c r="S127" s="19"/>
      <c r="T127" s="19"/>
      <c r="U127" s="19"/>
    </row>
    <row r="128" spans="1:21">
      <c r="C128" s="25"/>
      <c r="O128" s="43">
        <f>COUNTIF(O2:O127, "&gt;0")</f>
        <v>0</v>
      </c>
      <c r="Q128" s="44">
        <f>SUM(Q2:Q127)</f>
        <v>0</v>
      </c>
    </row>
    <row r="129" spans="2:3" ht="21">
      <c r="B129" s="24" t="s">
        <v>14</v>
      </c>
      <c r="C129" s="22">
        <f>M128</f>
        <v>0</v>
      </c>
    </row>
    <row r="130" spans="2:3" ht="31">
      <c r="B130" s="24" t="s">
        <v>15</v>
      </c>
      <c r="C130" s="23">
        <f>SUM(Q2:Q127)</f>
        <v>0</v>
      </c>
    </row>
  </sheetData>
  <sheetProtection algorithmName="SHA-512" hashValue="b+2ujdp6uqHBmxp5aVrB1Ws0fRz2esxg6gOGHjTyj5kSS6XYBRDJV5/BectPbCXHizYYENlWFWOpGwsuN7E9Yg==" saltValue="h4cABXyzjy5vE8DU+Nq3VQ==" spinCount="100000" sheet="1" objects="1" scenarios="1" insertRows="0"/>
  <conditionalFormatting sqref="C1 C128:C1048576">
    <cfRule type="duplicateValues" dxfId="1" priority="2"/>
  </conditionalFormatting>
  <conditionalFormatting sqref="C2 C49:C127">
    <cfRule type="duplicateValues" dxfId="0" priority="1"/>
  </conditionalFormatting>
  <dataValidations count="3">
    <dataValidation type="whole" allowBlank="1" showInputMessage="1" showErrorMessage="1" error="Please indicate item validity as number of months." sqref="K2:K127" xr:uid="{00000000-0002-0000-0000-000000000000}">
      <formula1>1</formula1>
      <formula2>100</formula2>
    </dataValidation>
    <dataValidation type="custom" allowBlank="1" showInputMessage="1" showErrorMessage="1" error="Please enter a Unit Price up to FOUR (4) decimals only." sqref="N2:O127" xr:uid="{00000000-0002-0000-0000-000001000000}">
      <formula1>AND(ISNUMBER(N2),OR(IF(ISERROR(FIND(".",N2)),LEN(N2)&gt;0,LEN(MID(N2,FIND(".",N2)+1,25))&lt;5)))</formula1>
    </dataValidation>
    <dataValidation type="textLength" operator="lessThan" allowBlank="1" showInputMessage="1" showErrorMessage="1" errorTitle="ERROR" error="Don't exceed 500 characters" sqref="S2:S127" xr:uid="{00000000-0002-0000-0000-000002000000}">
      <formula1>500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="110" zoomScaleNormal="110" workbookViewId="0">
      <selection activeCell="E34" sqref="E34"/>
    </sheetView>
  </sheetViews>
  <sheetFormatPr defaultRowHeight="14.5"/>
  <sheetData/>
  <dataConsolidate/>
  <printOptions horizontalCentered="1" verticalCentered="1"/>
  <pageMargins left="0.33" right="0.5" top="0.87" bottom="0.75" header="0.17" footer="0.3"/>
  <pageSetup scale="68" fitToHeight="10" orientation="portrait" r:id="rId1"/>
  <headerFooter>
    <oddHeader>&amp;C&amp;"-,Bold"&amp;18
Quotation
Original Item 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8A61821F47BB4CA50E5DB0EDC3237D" ma:contentTypeVersion="5" ma:contentTypeDescription="Create a new document." ma:contentTypeScope="" ma:versionID="8feb21e8a0aaa76032eb919e39f88fb0">
  <xsd:schema xmlns:xsd="http://www.w3.org/2001/XMLSchema" xmlns:xs="http://www.w3.org/2001/XMLSchema" xmlns:p="http://schemas.microsoft.com/office/2006/metadata/properties" xmlns:ns3="bdf64fa8-7825-498d-ae01-746561903597" xmlns:ns4="64d0de3f-1dd2-4108-b894-fc6e7e5b6251" targetNamespace="http://schemas.microsoft.com/office/2006/metadata/properties" ma:root="true" ma:fieldsID="20eaf0d25a6f0148e8d9afde4bcb3383" ns3:_="" ns4:_="">
    <xsd:import namespace="bdf64fa8-7825-498d-ae01-746561903597"/>
    <xsd:import namespace="64d0de3f-1dd2-4108-b894-fc6e7e5b62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64fa8-7825-498d-ae01-746561903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0de3f-1dd2-4108-b894-fc6e7e5b6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2728F4-FA82-4367-BB81-A1BAC6D384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218EF-EE12-47D9-9D32-34DD325E5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64fa8-7825-498d-ae01-746561903597"/>
    <ds:schemaRef ds:uri="64d0de3f-1dd2-4108-b894-fc6e7e5b62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C6F299-9FC2-4533-9BCE-ADD27870D0A8}">
  <ds:schemaRefs>
    <ds:schemaRef ds:uri="http://purl.org/dc/dcmitype/"/>
    <ds:schemaRef ds:uri="http://www.w3.org/XML/1998/namespace"/>
    <ds:schemaRef ds:uri="64d0de3f-1dd2-4108-b894-fc6e7e5b6251"/>
    <ds:schemaRef ds:uri="http://purl.org/dc/elements/1.1/"/>
    <ds:schemaRef ds:uri="http://schemas.microsoft.com/office/2006/metadata/properties"/>
    <ds:schemaRef ds:uri="http://schemas.microsoft.com/office/2006/documentManagement/types"/>
    <ds:schemaRef ds:uri="bdf64fa8-7825-498d-ae01-746561903597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Items</vt:lpstr>
      <vt:lpstr>Print Original 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aaothman</dc:creator>
  <cp:lastModifiedBy>Yasser M. Albaw</cp:lastModifiedBy>
  <cp:lastPrinted>2020-04-05T12:14:30Z</cp:lastPrinted>
  <dcterms:created xsi:type="dcterms:W3CDTF">2012-03-04T09:27:04Z</dcterms:created>
  <dcterms:modified xsi:type="dcterms:W3CDTF">2020-04-11T13:49:25Z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0x010100538A61821F47BB4CA50E5DB0EDC3237D</vt:lpwstr>
  </property>
</Properties>
</file>