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C:\Users\lgbalais\Desktop\COVID-TMS\COVID TENDER_BATCH 7_RIYADH FIELD\2\"/>
    </mc:Choice>
  </mc:AlternateContent>
  <xr:revisionPtr revIDLastSave="0" documentId="13_ncr:1_{47D313D2-1A28-496E-AEF3-79220272D37C}" xr6:coauthVersionLast="45" xr6:coauthVersionMax="45" xr10:uidLastSave="{00000000-0000-0000-0000-000000000000}"/>
  <bookViews>
    <workbookView xWindow="-110" yWindow="-110" windowWidth="19420" windowHeight="10420" tabRatio="882" activeTab="1" xr2:uid="{00000000-000D-0000-FFFF-FFFF00000000}"/>
  </bookViews>
  <sheets>
    <sheet name="Index" sheetId="1" r:id="rId1"/>
    <sheet name="Summary" sheetId="2" r:id="rId2"/>
    <sheet name="ITEM 1" sheetId="3" r:id="rId3"/>
    <sheet name="ITEM 2" sheetId="4" r:id="rId4"/>
    <sheet name="ITEM 3" sheetId="5" r:id="rId5"/>
    <sheet name="ITEM 4" sheetId="6" r:id="rId6"/>
    <sheet name="ITEM 5" sheetId="7" r:id="rId7"/>
    <sheet name="ITEM 6" sheetId="9" r:id="rId8"/>
    <sheet name="ITEM 7" sheetId="10" r:id="rId9"/>
    <sheet name="ITEM 8" sheetId="11" r:id="rId10"/>
    <sheet name="ITEM 9" sheetId="12" r:id="rId11"/>
    <sheet name="ITEM 10" sheetId="13" r:id="rId12"/>
    <sheet name="ITEM 11" sheetId="16" r:id="rId13"/>
    <sheet name="ITEM 12" sheetId="18" r:id="rId14"/>
    <sheet name="ITEM 13" sheetId="19" r:id="rId15"/>
    <sheet name="ITEM 14" sheetId="20" r:id="rId16"/>
    <sheet name="ITEM 15" sheetId="21" r:id="rId17"/>
    <sheet name="ITEM 16" sheetId="22" r:id="rId18"/>
    <sheet name="ITEM 17" sheetId="23" r:id="rId19"/>
    <sheet name="ITEM 18" sheetId="24" r:id="rId20"/>
    <sheet name="ITEM 19" sheetId="27" r:id="rId21"/>
    <sheet name="ITEM 20" sheetId="30" r:id="rId22"/>
    <sheet name="ITEM 21" sheetId="31" r:id="rId23"/>
    <sheet name="ITEM 22" sheetId="32" r:id="rId24"/>
    <sheet name="ITEM 23" sheetId="34" r:id="rId25"/>
    <sheet name="ITEM 24" sheetId="35" r:id="rId26"/>
    <sheet name="ITEM 25" sheetId="36" r:id="rId27"/>
    <sheet name="ITEM 26" sheetId="37" r:id="rId28"/>
    <sheet name="ITEM 27" sheetId="38" r:id="rId29"/>
    <sheet name="ITEM 28" sheetId="39" r:id="rId30"/>
    <sheet name="ITEM 29" sheetId="40" r:id="rId31"/>
    <sheet name="ITEM 30" sheetId="41" r:id="rId32"/>
    <sheet name="ITEM 31" sheetId="42" r:id="rId33"/>
    <sheet name="ITEM 32" sheetId="43" r:id="rId34"/>
    <sheet name="ITEM 33" sheetId="44" r:id="rId35"/>
    <sheet name="ITEM 34" sheetId="45" r:id="rId36"/>
    <sheet name="ITEM 35" sheetId="46" r:id="rId37"/>
    <sheet name="ITEM 36" sheetId="47" r:id="rId38"/>
    <sheet name="ITEM 37" sheetId="48" r:id="rId39"/>
    <sheet name="ITEM 38" sheetId="49" r:id="rId40"/>
    <sheet name="ITEM 39" sheetId="50" r:id="rId41"/>
    <sheet name="ITEM 40" sheetId="51" r:id="rId42"/>
    <sheet name="ITEM 41" sheetId="52" r:id="rId43"/>
    <sheet name="ITEM 42" sheetId="53" r:id="rId44"/>
    <sheet name="ITEM 43" sheetId="54" r:id="rId45"/>
    <sheet name="ITEM 44" sheetId="55" r:id="rId46"/>
    <sheet name="ITEM 45" sheetId="56" r:id="rId47"/>
    <sheet name="ITEM 46" sheetId="57" r:id="rId48"/>
    <sheet name="ITEM 47" sheetId="58" r:id="rId49"/>
    <sheet name="ITEM 48" sheetId="60" r:id="rId50"/>
    <sheet name="ITEM 49" sheetId="61" r:id="rId51"/>
    <sheet name="ITEM 50" sheetId="62" r:id="rId52"/>
    <sheet name="ITEM 51" sheetId="63" r:id="rId53"/>
    <sheet name="ITEM 52" sheetId="64" r:id="rId54"/>
    <sheet name="ITEM 53" sheetId="67" r:id="rId55"/>
    <sheet name="ITEM 54" sheetId="68" r:id="rId56"/>
    <sheet name="ITEM 55" sheetId="69" r:id="rId57"/>
    <sheet name="ITEM 56" sheetId="70" r:id="rId58"/>
    <sheet name="ITEM 57" sheetId="71" r:id="rId59"/>
  </sheets>
  <definedNames>
    <definedName name="_xlnm._FilterDatabase" localSheetId="1" hidden="1">Summary!$A$1:$T$58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71" l="1"/>
  <c r="F8" i="71"/>
  <c r="C8" i="71"/>
  <c r="C7" i="71"/>
  <c r="B7" i="71"/>
  <c r="A7" i="71"/>
  <c r="F5" i="71"/>
  <c r="E5" i="71"/>
  <c r="D5" i="71"/>
  <c r="B5" i="71"/>
  <c r="A5" i="71"/>
  <c r="F3" i="71"/>
  <c r="D3" i="71"/>
  <c r="C3" i="71"/>
  <c r="B3" i="71"/>
  <c r="A3" i="71"/>
  <c r="C9" i="70"/>
  <c r="F8" i="70"/>
  <c r="C8" i="70"/>
  <c r="C7" i="70"/>
  <c r="B7" i="70"/>
  <c r="A7" i="70"/>
  <c r="F5" i="70"/>
  <c r="E5" i="70"/>
  <c r="D5" i="70"/>
  <c r="B5" i="70"/>
  <c r="A5" i="70"/>
  <c r="F3" i="70"/>
  <c r="D3" i="70"/>
  <c r="C3" i="70"/>
  <c r="B3" i="70"/>
  <c r="A3" i="70"/>
  <c r="C9" i="69"/>
  <c r="F8" i="69"/>
  <c r="C8" i="69"/>
  <c r="C7" i="69"/>
  <c r="B7" i="69"/>
  <c r="A7" i="69"/>
  <c r="F5" i="69"/>
  <c r="E5" i="69"/>
  <c r="D5" i="69"/>
  <c r="B5" i="69"/>
  <c r="A5" i="69"/>
  <c r="F3" i="69"/>
  <c r="D3" i="69"/>
  <c r="C3" i="69"/>
  <c r="B3" i="69"/>
  <c r="A3" i="69"/>
  <c r="C9" i="68"/>
  <c r="F8" i="68"/>
  <c r="C8" i="68"/>
  <c r="C7" i="68"/>
  <c r="B7" i="68"/>
  <c r="A7" i="68"/>
  <c r="F5" i="68"/>
  <c r="E5" i="68"/>
  <c r="D5" i="68"/>
  <c r="B5" i="68"/>
  <c r="A5" i="68"/>
  <c r="F3" i="68"/>
  <c r="D3" i="68"/>
  <c r="C3" i="68"/>
  <c r="B3" i="68"/>
  <c r="A3" i="68"/>
  <c r="A3" i="67"/>
  <c r="C9" i="67"/>
  <c r="F8" i="67"/>
  <c r="C8" i="67"/>
  <c r="C7" i="67"/>
  <c r="B7" i="67"/>
  <c r="A7" i="67"/>
  <c r="F5" i="67"/>
  <c r="E5" i="67"/>
  <c r="D5" i="67"/>
  <c r="B5" i="67"/>
  <c r="A5" i="67"/>
  <c r="F3" i="67"/>
  <c r="D3" i="67"/>
  <c r="C3" i="67"/>
  <c r="B3" i="67"/>
  <c r="D61" i="2"/>
  <c r="Q58" i="2"/>
  <c r="E7" i="71" s="1"/>
  <c r="Q57" i="2"/>
  <c r="E7" i="70" s="1"/>
  <c r="Q56" i="2"/>
  <c r="E7" i="69" s="1"/>
  <c r="Q55" i="2"/>
  <c r="E7" i="68" s="1"/>
  <c r="Q54" i="2"/>
  <c r="E7" i="67" s="1"/>
  <c r="B3" i="5" l="1"/>
  <c r="C9" i="64" l="1"/>
  <c r="F8" i="64"/>
  <c r="C8" i="64"/>
  <c r="C7" i="64"/>
  <c r="B7" i="64"/>
  <c r="A7" i="64"/>
  <c r="F5" i="64"/>
  <c r="E5" i="64"/>
  <c r="D5" i="64"/>
  <c r="B5" i="64"/>
  <c r="A5" i="64"/>
  <c r="F3" i="64"/>
  <c r="D3" i="64"/>
  <c r="C3" i="64"/>
  <c r="B3" i="64"/>
  <c r="A3" i="64"/>
  <c r="C9" i="63"/>
  <c r="F8" i="63"/>
  <c r="C8" i="63"/>
  <c r="C7" i="63"/>
  <c r="B7" i="63"/>
  <c r="A7" i="63"/>
  <c r="F5" i="63"/>
  <c r="E5" i="63"/>
  <c r="D5" i="63"/>
  <c r="B5" i="63"/>
  <c r="A5" i="63"/>
  <c r="F3" i="63"/>
  <c r="D3" i="63"/>
  <c r="C3" i="63"/>
  <c r="B3" i="63"/>
  <c r="A3" i="63"/>
  <c r="C9" i="62"/>
  <c r="F8" i="62"/>
  <c r="C8" i="62"/>
  <c r="C7" i="62"/>
  <c r="B7" i="62"/>
  <c r="A7" i="62"/>
  <c r="F5" i="62"/>
  <c r="E5" i="62"/>
  <c r="D5" i="62"/>
  <c r="B5" i="62"/>
  <c r="A5" i="62"/>
  <c r="F3" i="62"/>
  <c r="D3" i="62"/>
  <c r="C3" i="62"/>
  <c r="B3" i="62"/>
  <c r="A3" i="62"/>
  <c r="C9" i="61"/>
  <c r="F8" i="61"/>
  <c r="C8" i="61"/>
  <c r="C7" i="61"/>
  <c r="B7" i="61"/>
  <c r="A7" i="61"/>
  <c r="F5" i="61"/>
  <c r="E5" i="61"/>
  <c r="D5" i="61"/>
  <c r="B5" i="61"/>
  <c r="A5" i="61"/>
  <c r="F3" i="61"/>
  <c r="D3" i="61"/>
  <c r="C3" i="61"/>
  <c r="B3" i="61"/>
  <c r="A3" i="61"/>
  <c r="C9" i="60"/>
  <c r="F8" i="60"/>
  <c r="C8" i="60"/>
  <c r="C7" i="60"/>
  <c r="B7" i="60"/>
  <c r="A7" i="60"/>
  <c r="F5" i="60"/>
  <c r="E5" i="60"/>
  <c r="D5" i="60"/>
  <c r="B5" i="60"/>
  <c r="A5" i="60"/>
  <c r="F3" i="60"/>
  <c r="D3" i="60"/>
  <c r="C3" i="60"/>
  <c r="B3" i="60"/>
  <c r="A3" i="60"/>
  <c r="C9" i="58"/>
  <c r="F8" i="58"/>
  <c r="C8" i="58"/>
  <c r="C7" i="58"/>
  <c r="B7" i="58"/>
  <c r="A7" i="58"/>
  <c r="F5" i="58"/>
  <c r="E5" i="58"/>
  <c r="D5" i="58"/>
  <c r="B5" i="58"/>
  <c r="A5" i="58"/>
  <c r="F3" i="58"/>
  <c r="D3" i="58"/>
  <c r="C3" i="58"/>
  <c r="B3" i="58"/>
  <c r="A3" i="58"/>
  <c r="C9" i="57"/>
  <c r="F8" i="57"/>
  <c r="C8" i="57"/>
  <c r="C7" i="57"/>
  <c r="B7" i="57"/>
  <c r="A7" i="57"/>
  <c r="F5" i="57"/>
  <c r="E5" i="57"/>
  <c r="D5" i="57"/>
  <c r="B5" i="57"/>
  <c r="A5" i="57"/>
  <c r="F3" i="57"/>
  <c r="D3" i="57"/>
  <c r="C3" i="57"/>
  <c r="B3" i="57"/>
  <c r="A3" i="57"/>
  <c r="C9" i="56"/>
  <c r="F8" i="56"/>
  <c r="C8" i="56"/>
  <c r="C7" i="56"/>
  <c r="B7" i="56"/>
  <c r="A7" i="56"/>
  <c r="F5" i="56"/>
  <c r="E5" i="56"/>
  <c r="D5" i="56"/>
  <c r="B5" i="56"/>
  <c r="A5" i="56"/>
  <c r="F3" i="56"/>
  <c r="D3" i="56"/>
  <c r="C3" i="56"/>
  <c r="B3" i="56"/>
  <c r="A3" i="56"/>
  <c r="C9" i="55"/>
  <c r="F8" i="55"/>
  <c r="C8" i="55"/>
  <c r="C7" i="55"/>
  <c r="B7" i="55"/>
  <c r="A7" i="55"/>
  <c r="F5" i="55"/>
  <c r="E5" i="55"/>
  <c r="D5" i="55"/>
  <c r="B5" i="55"/>
  <c r="A5" i="55"/>
  <c r="F3" i="55"/>
  <c r="D3" i="55"/>
  <c r="C3" i="55"/>
  <c r="B3" i="55"/>
  <c r="A3" i="55"/>
  <c r="C9" i="54"/>
  <c r="F8" i="54"/>
  <c r="C8" i="54"/>
  <c r="C7" i="54"/>
  <c r="B7" i="54"/>
  <c r="A7" i="54"/>
  <c r="F5" i="54"/>
  <c r="E5" i="54"/>
  <c r="D5" i="54"/>
  <c r="B5" i="54"/>
  <c r="A5" i="54"/>
  <c r="F3" i="54"/>
  <c r="D3" i="54"/>
  <c r="C3" i="54"/>
  <c r="B3" i="54"/>
  <c r="A3" i="54"/>
  <c r="C9" i="53"/>
  <c r="F8" i="53"/>
  <c r="C8" i="53"/>
  <c r="C7" i="53"/>
  <c r="B7" i="53"/>
  <c r="A7" i="53"/>
  <c r="F5" i="53"/>
  <c r="E5" i="53"/>
  <c r="D5" i="53"/>
  <c r="B5" i="53"/>
  <c r="A5" i="53"/>
  <c r="F3" i="53"/>
  <c r="D3" i="53"/>
  <c r="C3" i="53"/>
  <c r="B3" i="53"/>
  <c r="A3" i="53"/>
  <c r="C9" i="52"/>
  <c r="F8" i="52"/>
  <c r="C8" i="52"/>
  <c r="C7" i="52"/>
  <c r="B7" i="52"/>
  <c r="A7" i="52"/>
  <c r="F5" i="52"/>
  <c r="E5" i="52"/>
  <c r="D5" i="52"/>
  <c r="B5" i="52"/>
  <c r="A5" i="52"/>
  <c r="F3" i="52"/>
  <c r="D3" i="52"/>
  <c r="C3" i="52"/>
  <c r="B3" i="52"/>
  <c r="A3" i="52"/>
  <c r="C9" i="51"/>
  <c r="F8" i="51"/>
  <c r="C8" i="51"/>
  <c r="C7" i="51"/>
  <c r="B7" i="51"/>
  <c r="A7" i="51"/>
  <c r="F5" i="51"/>
  <c r="E5" i="51"/>
  <c r="D5" i="51"/>
  <c r="B5" i="51"/>
  <c r="A5" i="51"/>
  <c r="F3" i="51"/>
  <c r="D3" i="51"/>
  <c r="C3" i="51"/>
  <c r="B3" i="51"/>
  <c r="A3" i="51"/>
  <c r="C9" i="50"/>
  <c r="F8" i="50"/>
  <c r="C8" i="50"/>
  <c r="C7" i="50"/>
  <c r="B7" i="50"/>
  <c r="A7" i="50"/>
  <c r="F5" i="50"/>
  <c r="E5" i="50"/>
  <c r="D5" i="50"/>
  <c r="B5" i="50"/>
  <c r="A5" i="50"/>
  <c r="F3" i="50"/>
  <c r="D3" i="50"/>
  <c r="C3" i="50"/>
  <c r="B3" i="50"/>
  <c r="A3" i="50"/>
  <c r="C9" i="49"/>
  <c r="F8" i="49"/>
  <c r="C8" i="49"/>
  <c r="C7" i="49"/>
  <c r="B7" i="49"/>
  <c r="A7" i="49"/>
  <c r="F5" i="49"/>
  <c r="E5" i="49"/>
  <c r="D5" i="49"/>
  <c r="B5" i="49"/>
  <c r="A5" i="49"/>
  <c r="F3" i="49"/>
  <c r="D3" i="49"/>
  <c r="C3" i="49"/>
  <c r="B3" i="49"/>
  <c r="A3" i="49"/>
  <c r="C9" i="48"/>
  <c r="F8" i="48"/>
  <c r="C8" i="48"/>
  <c r="C7" i="48"/>
  <c r="B7" i="48"/>
  <c r="A7" i="48"/>
  <c r="F5" i="48"/>
  <c r="E5" i="48"/>
  <c r="D5" i="48"/>
  <c r="B5" i="48"/>
  <c r="A5" i="48"/>
  <c r="F3" i="48"/>
  <c r="D3" i="48"/>
  <c r="C3" i="48"/>
  <c r="B3" i="48"/>
  <c r="A3" i="48"/>
  <c r="C9" i="47"/>
  <c r="F8" i="47"/>
  <c r="C8" i="47"/>
  <c r="C7" i="47"/>
  <c r="B7" i="47"/>
  <c r="A7" i="47"/>
  <c r="F5" i="47"/>
  <c r="E5" i="47"/>
  <c r="D5" i="47"/>
  <c r="B5" i="47"/>
  <c r="A5" i="47"/>
  <c r="F3" i="47"/>
  <c r="D3" i="47"/>
  <c r="C3" i="47"/>
  <c r="B3" i="47"/>
  <c r="A3" i="47"/>
  <c r="C9" i="46"/>
  <c r="F8" i="46"/>
  <c r="C8" i="46"/>
  <c r="C7" i="46"/>
  <c r="B7" i="46"/>
  <c r="A7" i="46"/>
  <c r="F5" i="46"/>
  <c r="E5" i="46"/>
  <c r="D5" i="46"/>
  <c r="B5" i="46"/>
  <c r="A5" i="46"/>
  <c r="F3" i="46"/>
  <c r="D3" i="46"/>
  <c r="C3" i="46"/>
  <c r="B3" i="46"/>
  <c r="A3" i="46"/>
  <c r="C9" i="45"/>
  <c r="F8" i="45"/>
  <c r="C8" i="45"/>
  <c r="C7" i="45"/>
  <c r="B7" i="45"/>
  <c r="A7" i="45"/>
  <c r="F5" i="45"/>
  <c r="E5" i="45"/>
  <c r="D5" i="45"/>
  <c r="B5" i="45"/>
  <c r="A5" i="45"/>
  <c r="F3" i="45"/>
  <c r="D3" i="45"/>
  <c r="C3" i="45"/>
  <c r="B3" i="45"/>
  <c r="A3" i="45"/>
  <c r="C9" i="44"/>
  <c r="F8" i="44"/>
  <c r="C8" i="44"/>
  <c r="C7" i="44"/>
  <c r="B7" i="44"/>
  <c r="A7" i="44"/>
  <c r="F5" i="44"/>
  <c r="E5" i="44"/>
  <c r="D5" i="44"/>
  <c r="B5" i="44"/>
  <c r="A5" i="44"/>
  <c r="F3" i="44"/>
  <c r="D3" i="44"/>
  <c r="C3" i="44"/>
  <c r="B3" i="44"/>
  <c r="A3" i="44"/>
  <c r="C9" i="43"/>
  <c r="F8" i="43"/>
  <c r="C8" i="43"/>
  <c r="C7" i="43"/>
  <c r="B7" i="43"/>
  <c r="A7" i="43"/>
  <c r="F5" i="43"/>
  <c r="E5" i="43"/>
  <c r="D5" i="43"/>
  <c r="B5" i="43"/>
  <c r="A5" i="43"/>
  <c r="F3" i="43"/>
  <c r="D3" i="43"/>
  <c r="C3" i="43"/>
  <c r="B3" i="43"/>
  <c r="A3" i="43"/>
  <c r="C9" i="42"/>
  <c r="F8" i="42"/>
  <c r="C8" i="42"/>
  <c r="C7" i="42"/>
  <c r="B7" i="42"/>
  <c r="A7" i="42"/>
  <c r="F5" i="42"/>
  <c r="E5" i="42"/>
  <c r="D5" i="42"/>
  <c r="B5" i="42"/>
  <c r="A5" i="42"/>
  <c r="F3" i="42"/>
  <c r="D3" i="42"/>
  <c r="C3" i="42"/>
  <c r="B3" i="42"/>
  <c r="A3" i="42"/>
  <c r="C9" i="41"/>
  <c r="F8" i="41"/>
  <c r="C8" i="41"/>
  <c r="C7" i="41"/>
  <c r="B7" i="41"/>
  <c r="A7" i="41"/>
  <c r="F5" i="41"/>
  <c r="E5" i="41"/>
  <c r="D5" i="41"/>
  <c r="B5" i="41"/>
  <c r="A5" i="41"/>
  <c r="F3" i="41"/>
  <c r="D3" i="41"/>
  <c r="C3" i="41"/>
  <c r="B3" i="41"/>
  <c r="A3" i="41"/>
  <c r="C9" i="40"/>
  <c r="F8" i="40"/>
  <c r="C8" i="40"/>
  <c r="C7" i="40"/>
  <c r="B7" i="40"/>
  <c r="A7" i="40"/>
  <c r="F5" i="40"/>
  <c r="E5" i="40"/>
  <c r="D5" i="40"/>
  <c r="B5" i="40"/>
  <c r="A5" i="40"/>
  <c r="F3" i="40"/>
  <c r="D3" i="40"/>
  <c r="C3" i="40"/>
  <c r="B3" i="40"/>
  <c r="A3" i="40"/>
  <c r="C9" i="39"/>
  <c r="F8" i="39"/>
  <c r="C8" i="39"/>
  <c r="C7" i="39"/>
  <c r="B7" i="39"/>
  <c r="A7" i="39"/>
  <c r="F5" i="39"/>
  <c r="E5" i="39"/>
  <c r="D5" i="39"/>
  <c r="B5" i="39"/>
  <c r="A5" i="39"/>
  <c r="F3" i="39"/>
  <c r="D3" i="39"/>
  <c r="C3" i="39"/>
  <c r="B3" i="39"/>
  <c r="A3" i="39"/>
  <c r="C9" i="38"/>
  <c r="F8" i="38"/>
  <c r="C8" i="38"/>
  <c r="C7" i="38"/>
  <c r="B7" i="38"/>
  <c r="A7" i="38"/>
  <c r="F5" i="38"/>
  <c r="E5" i="38"/>
  <c r="D5" i="38"/>
  <c r="B5" i="38"/>
  <c r="A5" i="38"/>
  <c r="F3" i="38"/>
  <c r="D3" i="38"/>
  <c r="C3" i="38"/>
  <c r="B3" i="38"/>
  <c r="A3" i="38"/>
  <c r="C9" i="37"/>
  <c r="F8" i="37"/>
  <c r="C8" i="37"/>
  <c r="C7" i="37"/>
  <c r="B7" i="37"/>
  <c r="A7" i="37"/>
  <c r="F5" i="37"/>
  <c r="E5" i="37"/>
  <c r="D5" i="37"/>
  <c r="B5" i="37"/>
  <c r="A5" i="37"/>
  <c r="F3" i="37"/>
  <c r="D3" i="37"/>
  <c r="C3" i="37"/>
  <c r="B3" i="37"/>
  <c r="A3" i="37"/>
  <c r="C9" i="36"/>
  <c r="F8" i="36"/>
  <c r="C8" i="36"/>
  <c r="C7" i="36"/>
  <c r="B7" i="36"/>
  <c r="A7" i="36"/>
  <c r="F5" i="36"/>
  <c r="E5" i="36"/>
  <c r="D5" i="36"/>
  <c r="B5" i="36"/>
  <c r="A5" i="36"/>
  <c r="F3" i="36"/>
  <c r="D3" i="36"/>
  <c r="C3" i="36"/>
  <c r="B3" i="36"/>
  <c r="A3" i="36"/>
  <c r="C9" i="35"/>
  <c r="F8" i="35"/>
  <c r="C8" i="35"/>
  <c r="C7" i="35"/>
  <c r="B7" i="35"/>
  <c r="A7" i="35"/>
  <c r="F5" i="35"/>
  <c r="E5" i="35"/>
  <c r="D5" i="35"/>
  <c r="B5" i="35"/>
  <c r="A5" i="35"/>
  <c r="F3" i="35"/>
  <c r="D3" i="35"/>
  <c r="C3" i="35"/>
  <c r="B3" i="35"/>
  <c r="A3" i="35"/>
  <c r="C9" i="34"/>
  <c r="F8" i="34"/>
  <c r="C8" i="34"/>
  <c r="C7" i="34"/>
  <c r="B7" i="34"/>
  <c r="A7" i="34"/>
  <c r="F5" i="34"/>
  <c r="E5" i="34"/>
  <c r="D5" i="34"/>
  <c r="B5" i="34"/>
  <c r="A5" i="34"/>
  <c r="F3" i="34"/>
  <c r="D3" i="34"/>
  <c r="C3" i="34"/>
  <c r="B3" i="34"/>
  <c r="A3" i="34"/>
  <c r="C9" i="32"/>
  <c r="F8" i="32"/>
  <c r="C8" i="32"/>
  <c r="C7" i="32"/>
  <c r="B7" i="32"/>
  <c r="A7" i="32"/>
  <c r="F5" i="32"/>
  <c r="E5" i="32"/>
  <c r="D5" i="32"/>
  <c r="B5" i="32"/>
  <c r="A5" i="32"/>
  <c r="F3" i="32"/>
  <c r="D3" i="32"/>
  <c r="C3" i="32"/>
  <c r="B3" i="32"/>
  <c r="A3" i="32"/>
  <c r="C9" i="31"/>
  <c r="F8" i="31"/>
  <c r="C8" i="31"/>
  <c r="C7" i="31"/>
  <c r="B7" i="31"/>
  <c r="A7" i="31"/>
  <c r="F5" i="31"/>
  <c r="E5" i="31"/>
  <c r="D5" i="31"/>
  <c r="B5" i="31"/>
  <c r="A5" i="31"/>
  <c r="F3" i="31"/>
  <c r="D3" i="31"/>
  <c r="C3" i="31"/>
  <c r="B3" i="31"/>
  <c r="A3" i="31"/>
  <c r="C9" i="30"/>
  <c r="F8" i="30"/>
  <c r="C8" i="30"/>
  <c r="C7" i="30"/>
  <c r="B7" i="30"/>
  <c r="A7" i="30"/>
  <c r="F5" i="30"/>
  <c r="E5" i="30"/>
  <c r="D5" i="30"/>
  <c r="B5" i="30"/>
  <c r="A5" i="30"/>
  <c r="F3" i="30"/>
  <c r="D3" i="30"/>
  <c r="C3" i="30"/>
  <c r="B3" i="30"/>
  <c r="A3" i="30"/>
  <c r="C9" i="27"/>
  <c r="F8" i="27"/>
  <c r="C8" i="27"/>
  <c r="C7" i="27"/>
  <c r="B7" i="27"/>
  <c r="A7" i="27"/>
  <c r="F5" i="27"/>
  <c r="E5" i="27"/>
  <c r="D5" i="27"/>
  <c r="B5" i="27"/>
  <c r="A5" i="27"/>
  <c r="F3" i="27"/>
  <c r="D3" i="27"/>
  <c r="C3" i="27"/>
  <c r="B3" i="27"/>
  <c r="A3" i="27"/>
  <c r="C9" i="24"/>
  <c r="F8" i="24"/>
  <c r="C8" i="24"/>
  <c r="C7" i="24"/>
  <c r="B7" i="24"/>
  <c r="A7" i="24"/>
  <c r="F5" i="24"/>
  <c r="E5" i="24"/>
  <c r="D5" i="24"/>
  <c r="B5" i="24"/>
  <c r="A5" i="24"/>
  <c r="F3" i="24"/>
  <c r="D3" i="24"/>
  <c r="C3" i="24"/>
  <c r="B3" i="24"/>
  <c r="A3" i="24"/>
  <c r="C9" i="23"/>
  <c r="F8" i="23"/>
  <c r="C8" i="23"/>
  <c r="C7" i="23"/>
  <c r="B7" i="23"/>
  <c r="A7" i="23"/>
  <c r="F5" i="23"/>
  <c r="E5" i="23"/>
  <c r="D5" i="23"/>
  <c r="B5" i="23"/>
  <c r="A5" i="23"/>
  <c r="F3" i="23"/>
  <c r="D3" i="23"/>
  <c r="C3" i="23"/>
  <c r="B3" i="23"/>
  <c r="A3" i="23"/>
  <c r="C9" i="22"/>
  <c r="F8" i="22"/>
  <c r="C8" i="22"/>
  <c r="C7" i="22"/>
  <c r="B7" i="22"/>
  <c r="A7" i="22"/>
  <c r="F5" i="22"/>
  <c r="E5" i="22"/>
  <c r="D5" i="22"/>
  <c r="B5" i="22"/>
  <c r="A5" i="22"/>
  <c r="F3" i="22"/>
  <c r="D3" i="22"/>
  <c r="C3" i="22"/>
  <c r="B3" i="22"/>
  <c r="A3" i="22"/>
  <c r="C9" i="21"/>
  <c r="F8" i="21"/>
  <c r="C8" i="21"/>
  <c r="C7" i="21"/>
  <c r="B7" i="21"/>
  <c r="A7" i="21"/>
  <c r="F5" i="21"/>
  <c r="E5" i="21"/>
  <c r="D5" i="21"/>
  <c r="B5" i="21"/>
  <c r="A5" i="21"/>
  <c r="F3" i="21"/>
  <c r="D3" i="21"/>
  <c r="C3" i="21"/>
  <c r="B3" i="21"/>
  <c r="A3" i="21"/>
  <c r="C9" i="20"/>
  <c r="F8" i="20"/>
  <c r="C8" i="20"/>
  <c r="C7" i="20"/>
  <c r="B7" i="20"/>
  <c r="A7" i="20"/>
  <c r="F5" i="20"/>
  <c r="E5" i="20"/>
  <c r="D5" i="20"/>
  <c r="B5" i="20"/>
  <c r="A5" i="20"/>
  <c r="F3" i="20"/>
  <c r="D3" i="20"/>
  <c r="C3" i="20"/>
  <c r="B3" i="20"/>
  <c r="A3" i="20"/>
  <c r="C9" i="19"/>
  <c r="F8" i="19"/>
  <c r="C8" i="19"/>
  <c r="C7" i="19"/>
  <c r="B7" i="19"/>
  <c r="A7" i="19"/>
  <c r="F5" i="19"/>
  <c r="E5" i="19"/>
  <c r="D5" i="19"/>
  <c r="B5" i="19"/>
  <c r="A5" i="19"/>
  <c r="F3" i="19"/>
  <c r="D3" i="19"/>
  <c r="C3" i="19"/>
  <c r="B3" i="19"/>
  <c r="A3" i="19"/>
  <c r="C9" i="18"/>
  <c r="F8" i="18"/>
  <c r="C8" i="18"/>
  <c r="C7" i="18"/>
  <c r="B7" i="18"/>
  <c r="A7" i="18"/>
  <c r="F5" i="18"/>
  <c r="E5" i="18"/>
  <c r="D5" i="18"/>
  <c r="B5" i="18"/>
  <c r="A5" i="18"/>
  <c r="F3" i="18"/>
  <c r="D3" i="18"/>
  <c r="C3" i="18"/>
  <c r="B3" i="18"/>
  <c r="A3" i="18"/>
  <c r="C9" i="16"/>
  <c r="F8" i="16"/>
  <c r="C8" i="16"/>
  <c r="C7" i="16"/>
  <c r="B7" i="16"/>
  <c r="A7" i="16"/>
  <c r="F5" i="16"/>
  <c r="E5" i="16"/>
  <c r="D5" i="16"/>
  <c r="B5" i="16"/>
  <c r="A5" i="16"/>
  <c r="F3" i="16"/>
  <c r="D3" i="16"/>
  <c r="C3" i="16"/>
  <c r="B3" i="16"/>
  <c r="A3" i="16"/>
  <c r="C9" i="13"/>
  <c r="F8" i="13"/>
  <c r="C8" i="13"/>
  <c r="C7" i="13"/>
  <c r="B7" i="13"/>
  <c r="A7" i="13"/>
  <c r="F5" i="13"/>
  <c r="E5" i="13"/>
  <c r="D5" i="13"/>
  <c r="B5" i="13"/>
  <c r="A5" i="13"/>
  <c r="F3" i="13"/>
  <c r="D3" i="13"/>
  <c r="C3" i="13"/>
  <c r="B3" i="13"/>
  <c r="A3" i="13"/>
  <c r="C9" i="12"/>
  <c r="F8" i="12"/>
  <c r="C8" i="12"/>
  <c r="C7" i="12"/>
  <c r="B7" i="12"/>
  <c r="A7" i="12"/>
  <c r="F5" i="12"/>
  <c r="E5" i="12"/>
  <c r="D5" i="12"/>
  <c r="B5" i="12"/>
  <c r="A5" i="12"/>
  <c r="F3" i="12"/>
  <c r="D3" i="12"/>
  <c r="C3" i="12"/>
  <c r="B3" i="12"/>
  <c r="A3" i="12"/>
  <c r="C9" i="11"/>
  <c r="F8" i="11"/>
  <c r="C8" i="11"/>
  <c r="C7" i="11"/>
  <c r="B7" i="11"/>
  <c r="A7" i="11"/>
  <c r="F5" i="11"/>
  <c r="E5" i="11"/>
  <c r="D5" i="11"/>
  <c r="B5" i="11"/>
  <c r="A5" i="11"/>
  <c r="F3" i="11"/>
  <c r="D3" i="11"/>
  <c r="C3" i="11"/>
  <c r="B3" i="11"/>
  <c r="A3" i="11"/>
  <c r="C9" i="10"/>
  <c r="F8" i="10"/>
  <c r="C8" i="10"/>
  <c r="C7" i="10"/>
  <c r="B7" i="10"/>
  <c r="A7" i="10"/>
  <c r="F5" i="10"/>
  <c r="E5" i="10"/>
  <c r="D5" i="10"/>
  <c r="B5" i="10"/>
  <c r="A5" i="10"/>
  <c r="F3" i="10"/>
  <c r="D3" i="10"/>
  <c r="C3" i="10"/>
  <c r="B3" i="10"/>
  <c r="A3" i="10"/>
  <c r="C9" i="9"/>
  <c r="F8" i="9"/>
  <c r="C8" i="9"/>
  <c r="C7" i="9"/>
  <c r="B7" i="9"/>
  <c r="A7" i="9"/>
  <c r="F5" i="9"/>
  <c r="E5" i="9"/>
  <c r="D5" i="9"/>
  <c r="B5" i="9"/>
  <c r="A5" i="9"/>
  <c r="F3" i="9"/>
  <c r="D3" i="9"/>
  <c r="C3" i="9"/>
  <c r="B3" i="9"/>
  <c r="A3" i="9"/>
  <c r="C9" i="7"/>
  <c r="F8" i="7"/>
  <c r="C8" i="7"/>
  <c r="C7" i="7"/>
  <c r="B7" i="7"/>
  <c r="A7" i="7"/>
  <c r="F5" i="7"/>
  <c r="E5" i="7"/>
  <c r="D5" i="7"/>
  <c r="B5" i="7"/>
  <c r="A5" i="7"/>
  <c r="F3" i="7"/>
  <c r="D3" i="7"/>
  <c r="C3" i="7"/>
  <c r="B3" i="7"/>
  <c r="A3" i="7"/>
  <c r="C9" i="6"/>
  <c r="F8" i="6"/>
  <c r="C8" i="6"/>
  <c r="C7" i="6"/>
  <c r="B7" i="6"/>
  <c r="A7" i="6"/>
  <c r="F5" i="6"/>
  <c r="E5" i="6"/>
  <c r="D5" i="6"/>
  <c r="B5" i="6"/>
  <c r="A5" i="6"/>
  <c r="F3" i="6"/>
  <c r="D3" i="6"/>
  <c r="C3" i="6"/>
  <c r="B3" i="6"/>
  <c r="A3" i="6"/>
  <c r="C9" i="5"/>
  <c r="F8" i="5"/>
  <c r="C8" i="5"/>
  <c r="C7" i="5"/>
  <c r="B7" i="5"/>
  <c r="A7" i="5"/>
  <c r="F5" i="5"/>
  <c r="E5" i="5"/>
  <c r="D5" i="5"/>
  <c r="B5" i="5"/>
  <c r="A5" i="5"/>
  <c r="F3" i="5"/>
  <c r="D3" i="5"/>
  <c r="C3" i="5"/>
  <c r="A3" i="5"/>
  <c r="C9" i="4"/>
  <c r="F8" i="4"/>
  <c r="C8" i="4"/>
  <c r="C7" i="4"/>
  <c r="B7" i="4"/>
  <c r="A7" i="4"/>
  <c r="F5" i="4"/>
  <c r="E5" i="4"/>
  <c r="D5" i="4"/>
  <c r="B5" i="4"/>
  <c r="A5" i="4"/>
  <c r="F3" i="4"/>
  <c r="D3" i="4"/>
  <c r="C3" i="4"/>
  <c r="B3" i="4"/>
  <c r="A3" i="4"/>
  <c r="C9" i="3"/>
  <c r="F8" i="3"/>
  <c r="C8" i="3"/>
  <c r="C7" i="3"/>
  <c r="B7" i="3"/>
  <c r="A7" i="3"/>
  <c r="F5" i="3"/>
  <c r="E5" i="3"/>
  <c r="D5" i="3"/>
  <c r="B5" i="3"/>
  <c r="A5" i="3"/>
  <c r="F3" i="3"/>
  <c r="D3" i="3"/>
  <c r="C3" i="3"/>
  <c r="B3" i="3"/>
  <c r="A3" i="3"/>
  <c r="Q53" i="2"/>
  <c r="E7" i="64" s="1"/>
  <c r="Q52" i="2"/>
  <c r="E7" i="63" s="1"/>
  <c r="Q51" i="2"/>
  <c r="E7" i="62" s="1"/>
  <c r="Q50" i="2"/>
  <c r="E7" i="61" s="1"/>
  <c r="Q49" i="2"/>
  <c r="E7" i="60" s="1"/>
  <c r="Q48" i="2"/>
  <c r="E7" i="58" s="1"/>
  <c r="Q47" i="2"/>
  <c r="E7" i="57" s="1"/>
  <c r="Q46" i="2"/>
  <c r="E7" i="56" s="1"/>
  <c r="Q45" i="2"/>
  <c r="E7" i="55" s="1"/>
  <c r="Q44" i="2"/>
  <c r="E7" i="54" s="1"/>
  <c r="Q43" i="2"/>
  <c r="E7" i="53" s="1"/>
  <c r="Q42" i="2"/>
  <c r="E7" i="52" s="1"/>
  <c r="Q41" i="2"/>
  <c r="E7" i="51" s="1"/>
  <c r="Q40" i="2"/>
  <c r="E7" i="50" s="1"/>
  <c r="Q39" i="2"/>
  <c r="E7" i="49" s="1"/>
  <c r="Q38" i="2"/>
  <c r="E7" i="48" s="1"/>
  <c r="Q37" i="2"/>
  <c r="E7" i="47" s="1"/>
  <c r="Q36" i="2"/>
  <c r="E7" i="46" s="1"/>
  <c r="Q35" i="2"/>
  <c r="E7" i="45" s="1"/>
  <c r="Q34" i="2"/>
  <c r="E7" i="44" s="1"/>
  <c r="Q33" i="2"/>
  <c r="E7" i="43" s="1"/>
  <c r="Q32" i="2"/>
  <c r="E7" i="42" s="1"/>
  <c r="Q31" i="2"/>
  <c r="E7" i="41" s="1"/>
  <c r="Q30" i="2"/>
  <c r="E7" i="40" s="1"/>
  <c r="Q29" i="2"/>
  <c r="E7" i="39" s="1"/>
  <c r="Q28" i="2"/>
  <c r="E7" i="38" s="1"/>
  <c r="Q27" i="2"/>
  <c r="E7" i="37" s="1"/>
  <c r="Q26" i="2"/>
  <c r="E7" i="36" s="1"/>
  <c r="Q25" i="2"/>
  <c r="E7" i="35" s="1"/>
  <c r="Q24" i="2"/>
  <c r="E7" i="34" s="1"/>
  <c r="Q23" i="2"/>
  <c r="E7" i="32" s="1"/>
  <c r="Q22" i="2"/>
  <c r="E7" i="31" s="1"/>
  <c r="Q21" i="2"/>
  <c r="E7" i="30" s="1"/>
  <c r="Q20" i="2"/>
  <c r="E7" i="27" s="1"/>
  <c r="Q19" i="2"/>
  <c r="E7" i="24" s="1"/>
  <c r="Q18" i="2"/>
  <c r="E7" i="23" s="1"/>
  <c r="Q17" i="2"/>
  <c r="E7" i="22" s="1"/>
  <c r="Q16" i="2"/>
  <c r="E7" i="21" s="1"/>
  <c r="Q15" i="2"/>
  <c r="E7" i="20" s="1"/>
  <c r="Q14" i="2"/>
  <c r="E7" i="19" s="1"/>
  <c r="Q13" i="2"/>
  <c r="E7" i="18" s="1"/>
  <c r="Q12" i="2"/>
  <c r="E7" i="16" s="1"/>
  <c r="Q11" i="2"/>
  <c r="E7" i="13" s="1"/>
  <c r="Q10" i="2"/>
  <c r="E7" i="12" s="1"/>
  <c r="Q9" i="2"/>
  <c r="E7" i="11" s="1"/>
  <c r="Q8" i="2"/>
  <c r="E7" i="10" s="1"/>
  <c r="Q7" i="2"/>
  <c r="E7" i="9" s="1"/>
  <c r="Q6" i="2"/>
  <c r="E7" i="7" s="1"/>
  <c r="Q5" i="2"/>
  <c r="E7" i="6" s="1"/>
  <c r="Q4" i="2"/>
  <c r="E7" i="5" s="1"/>
  <c r="Q3" i="2"/>
  <c r="E7" i="4" s="1"/>
  <c r="Q2" i="2"/>
  <c r="E61" i="2" l="1"/>
  <c r="E7" i="3"/>
</calcChain>
</file>

<file path=xl/sharedStrings.xml><?xml version="1.0" encoding="utf-8"?>
<sst xmlns="http://schemas.openxmlformats.org/spreadsheetml/2006/main" count="7446" uniqueCount="2216">
  <si>
    <t>INDEX</t>
  </si>
  <si>
    <t>Summary</t>
  </si>
  <si>
    <t>This sheet contains the summary of all offers from the supplier/bidder.</t>
  </si>
  <si>
    <t>ITEM 1</t>
  </si>
  <si>
    <t>This sheet contains the details of the bid with each technical specification for</t>
  </si>
  <si>
    <t>ITEM 2</t>
  </si>
  <si>
    <t>ITEM 3</t>
  </si>
  <si>
    <t>ITEM 4</t>
  </si>
  <si>
    <t>ITEM 5</t>
  </si>
  <si>
    <t>ITEM 6</t>
  </si>
  <si>
    <t>ITEM 7</t>
  </si>
  <si>
    <t>ITEM 8</t>
  </si>
  <si>
    <t>ITEM 9</t>
  </si>
  <si>
    <t>ITEM 10</t>
  </si>
  <si>
    <t>ITEM 11</t>
  </si>
  <si>
    <t>SN</t>
  </si>
  <si>
    <t>CODE</t>
  </si>
  <si>
    <t>ITEM DESCRIPTION</t>
  </si>
  <si>
    <t>GROUP NUMBER</t>
  </si>
  <si>
    <t>CATEGORY</t>
  </si>
  <si>
    <t>QUANTITY</t>
  </si>
  <si>
    <t xml:space="preserve">SUPPLIER </t>
  </si>
  <si>
    <t>MANUFACTURER</t>
  </si>
  <si>
    <t>COUNTRY OF ORIGIN</t>
  </si>
  <si>
    <t>MOH MODEL OFFERED: ID</t>
  </si>
  <si>
    <t>MANUFACTURER CATALOGUE NUMBER</t>
  </si>
  <si>
    <t>Quantity Quoted</t>
  </si>
  <si>
    <t xml:space="preserve">Unit Price (SR) </t>
  </si>
  <si>
    <t>Unit Price In Writing (SR)</t>
  </si>
  <si>
    <t>Unit Price (SR)( including vat if applicable )</t>
  </si>
  <si>
    <t>Total Price (SR) including Vat for quoted quantity</t>
  </si>
  <si>
    <t>COMPANY COMMENTS/ REMARKS:</t>
  </si>
  <si>
    <t xml:space="preserve">delivery 2nd  Shipment (remaining quantity ) within maximun 60 days  of PO date </t>
  </si>
  <si>
    <t>Medical Eqpt</t>
  </si>
  <si>
    <t>NO. OF Items Offered</t>
  </si>
  <si>
    <t>Total Amount of Offers</t>
  </si>
  <si>
    <t>General Terms and Conditions/ Remarks from Supplier</t>
  </si>
  <si>
    <t>IMPORTANT NOTE TO BIDDER</t>
  </si>
  <si>
    <t>Medical Equipment</t>
  </si>
  <si>
    <t>ORIGINAL QUOTATION</t>
  </si>
  <si>
    <t>SUPPLIER NAME</t>
  </si>
  <si>
    <t>Unit Price including the VAT</t>
  </si>
  <si>
    <t xml:space="preserve"> COUNTRY OF ORIGIN</t>
  </si>
  <si>
    <t>MAN.  CATALOG #</t>
  </si>
  <si>
    <t>UNIT PRICE</t>
  </si>
  <si>
    <t>UNIT PRICE IN WRITING</t>
  </si>
  <si>
    <t>TECHNICAL &amp; PERFORMANCE SPECIFICATION FOR MEDICAL EQUIPMENT</t>
  </si>
  <si>
    <t>#</t>
  </si>
  <si>
    <t>Technical Parameters</t>
  </si>
  <si>
    <t>Specified</t>
  </si>
  <si>
    <t>Yes/No</t>
  </si>
  <si>
    <t>Catalogue/Brochure PAGE NUMBER where specification is mentioned</t>
  </si>
  <si>
    <t>Supplier's Confirmation/ Remarks</t>
  </si>
  <si>
    <t>1</t>
  </si>
  <si>
    <t>YES</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</si>
  <si>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</si>
  <si>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</si>
  <si>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</si>
  <si>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</si>
  <si>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</si>
  <si>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</si>
  <si>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</si>
  <si>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</si>
  <si>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</si>
  <si>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</si>
  <si>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</si>
  <si>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</si>
  <si>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</si>
  <si>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</si>
  <si>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</si>
  <si>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</si>
  <si>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</si>
  <si>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</si>
  <si>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</si>
  <si>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</si>
  <si>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</si>
  <si>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</si>
  <si>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</si>
  <si>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</si>
  <si>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</si>
  <si>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</si>
  <si>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</si>
  <si>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</si>
  <si>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</si>
  <si>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</si>
  <si>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</si>
  <si>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</si>
  <si>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</si>
  <si>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</si>
  <si>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</si>
  <si>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</si>
  <si>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</si>
  <si>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</si>
  <si>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</si>
  <si>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</si>
  <si>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</si>
  <si>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</si>
  <si>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</si>
  <si>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</si>
  <si>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</si>
  <si>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</si>
  <si>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</si>
  <si>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</si>
  <si>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</si>
  <si>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</si>
  <si>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</si>
  <si>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</si>
  <si>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</si>
  <si>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</si>
  <si>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</si>
  <si>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</si>
  <si>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</si>
  <si>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SPECIFY</t>
  </si>
  <si>
    <t>59</t>
  </si>
  <si>
    <t>60</t>
  </si>
  <si>
    <t>61</t>
  </si>
  <si>
    <t>62</t>
  </si>
  <si>
    <t>63</t>
  </si>
  <si>
    <t>64</t>
  </si>
  <si>
    <t>65</t>
  </si>
  <si>
    <t>66</t>
  </si>
  <si>
    <t>67</t>
  </si>
  <si>
    <t>68</t>
  </si>
  <si>
    <t>69</t>
  </si>
  <si>
    <t>70</t>
  </si>
  <si>
    <t>71</t>
  </si>
  <si>
    <t>72</t>
  </si>
  <si>
    <t>73</t>
  </si>
  <si>
    <t>74</t>
  </si>
  <si>
    <t>75</t>
  </si>
  <si>
    <t>Company Stamp</t>
  </si>
  <si>
    <t>Signature</t>
  </si>
  <si>
    <t>76</t>
  </si>
  <si>
    <t>77</t>
  </si>
  <si>
    <t>LCD</t>
  </si>
  <si>
    <t>INCLUDED</t>
  </si>
  <si>
    <t>The model, manufacturer and other details for each individual component should be specified in the offer. Please refer to the tender terms and conditions for more details.</t>
  </si>
  <si>
    <t>SUPPLIER CODE</t>
  </si>
  <si>
    <t>MODEL</t>
  </si>
  <si>
    <t xml:space="preserve"> If you have any clarification or need assistance to fill up this tender file, please contact us at 920018184 extn 1064 or send email to med.equipment@nupco.com .</t>
  </si>
  <si>
    <t xml:space="preserve">delivery 1st Shipment Quantity ( not less than 50 % of offered QTY) within maximum 30 days of PO date </t>
  </si>
  <si>
    <t>CONFIGURATION</t>
  </si>
  <si>
    <t>OPERATING MODES</t>
  </si>
  <si>
    <t>OTHER SPECIFICATION</t>
  </si>
  <si>
    <t>TYPE</t>
  </si>
  <si>
    <t>ACCESSORIES</t>
  </si>
  <si>
    <t>MOUNTING</t>
  </si>
  <si>
    <t>OTHER SPECIFICATIONS</t>
  </si>
  <si>
    <t>DISPLAY</t>
  </si>
  <si>
    <t>PRINTER</t>
  </si>
  <si>
    <t>CAPACITY</t>
  </si>
  <si>
    <t>BUMPERS</t>
  </si>
  <si>
    <t>APPLICATION</t>
  </si>
  <si>
    <t>ACCURACY</t>
  </si>
  <si>
    <t>78</t>
  </si>
  <si>
    <t>79</t>
  </si>
  <si>
    <t>80</t>
  </si>
  <si>
    <t>81</t>
  </si>
  <si>
    <t>82</t>
  </si>
  <si>
    <t>83</t>
  </si>
  <si>
    <t>84</t>
  </si>
  <si>
    <t>85</t>
  </si>
  <si>
    <t>BATTERY</t>
  </si>
  <si>
    <t>86</t>
  </si>
  <si>
    <t>87</t>
  </si>
  <si>
    <t>88</t>
  </si>
  <si>
    <t>CONSTRUCTION</t>
  </si>
  <si>
    <t>CASTORS</t>
  </si>
  <si>
    <t xml:space="preserve">مطلوب تعبئة الحقول أعلاه جميعها وسيتم صرف النظر عن أي عرض لا يلتزم بذلك </t>
  </si>
  <si>
    <t>ITEM 12</t>
  </si>
  <si>
    <t>ITEM 13</t>
  </si>
  <si>
    <t>ITEM 14</t>
  </si>
  <si>
    <t>ITEM 15</t>
  </si>
  <si>
    <t>ITEM 16</t>
  </si>
  <si>
    <t>ITEM 17</t>
  </si>
  <si>
    <t>ITEM 18</t>
  </si>
  <si>
    <t>CART CRASH</t>
  </si>
  <si>
    <t>CART DRESSING</t>
  </si>
  <si>
    <t>DEFIBRILLATOR UNIT</t>
  </si>
  <si>
    <t>ECG 12 LEAD WITH CART</t>
  </si>
  <si>
    <t>GLUCOMETER</t>
  </si>
  <si>
    <t>PUMP SYRINGE</t>
  </si>
  <si>
    <t>X-RAY DIGITAL MOBILE</t>
  </si>
  <si>
    <t>WARMER BLOOD</t>
  </si>
  <si>
    <t>REFRIGERATOR MEDICATION 700L</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</si>
  <si>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</si>
  <si>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</si>
  <si>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</si>
  <si>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</si>
  <si>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</si>
  <si>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</si>
  <si>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</si>
  <si>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</si>
  <si>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</si>
  <si>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</si>
  <si>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</si>
  <si>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</si>
  <si>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</si>
  <si>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</si>
  <si>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</si>
  <si>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</si>
  <si>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</si>
  <si>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</si>
  <si>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ITEM 37</t>
  </si>
  <si>
    <t>ITEM 38</t>
  </si>
  <si>
    <t>ITEM 39</t>
  </si>
  <si>
    <t>ITEM 40</t>
  </si>
  <si>
    <t>ITEM 41</t>
  </si>
  <si>
    <t>ITEM 42</t>
  </si>
  <si>
    <t>ITEM 43</t>
  </si>
  <si>
    <t>ITEM 44</t>
  </si>
  <si>
    <t>ITEM 45</t>
  </si>
  <si>
    <t>ITEM 46</t>
  </si>
  <si>
    <t>ITEM 47</t>
  </si>
  <si>
    <t>MATERIAL</t>
  </si>
  <si>
    <t>Yes</t>
  </si>
  <si>
    <t>Oxygen flow meter</t>
  </si>
  <si>
    <t>Tourniquet</t>
  </si>
  <si>
    <t>Dressing</t>
  </si>
  <si>
    <t>Suture</t>
  </si>
  <si>
    <t>Penlight</t>
  </si>
  <si>
    <t>Infusion pole</t>
  </si>
  <si>
    <t>Safety standard</t>
  </si>
  <si>
    <t>FDA approval or CE Marking</t>
  </si>
  <si>
    <t>Design</t>
  </si>
  <si>
    <t>Heavy duty, compact design &amp; high quality finishing</t>
  </si>
  <si>
    <t>Rectangular tube frame, Made from S/S or Equiv. that is corrosion resistance &amp; easy to clean. Rugged construction to with stand mechanical shocks caused by movement over uneven surfaces</t>
  </si>
  <si>
    <t>COMPARTMENT</t>
  </si>
  <si>
    <t>Please Specify .</t>
  </si>
  <si>
    <t>WORKING TRAY</t>
  </si>
  <si>
    <t>pull-out &amp; made from S/S</t>
  </si>
  <si>
    <t>DRAWERS</t>
  </si>
  <si>
    <t>5 utility drawers with partitions to store dressing instruments, gauze etc?.</t>
  </si>
  <si>
    <t>CUPBOARD</t>
  </si>
  <si>
    <t>One included</t>
  </si>
  <si>
    <t>ADJUSTABLE SHELF</t>
  </si>
  <si>
    <t>Please Specify</t>
  </si>
  <si>
    <t>WASTE RECEPTACLE</t>
  </si>
  <si>
    <t>Removable with locking mechanism</t>
  </si>
  <si>
    <t>TRAY</t>
  </si>
  <si>
    <t>Swivel mounted &amp; Made from S/S or Equiv</t>
  </si>
  <si>
    <t>BUCKET WITH LID</t>
  </si>
  <si>
    <t>Available within fixture &amp; made from S/S or equiv.</t>
  </si>
  <si>
    <t>AMPOULE OPENER</t>
  </si>
  <si>
    <t>Included</t>
  </si>
  <si>
    <t>4-antistatic castors with 2 efficient braking mechanism</t>
  </si>
  <si>
    <t>Table Top surface</t>
  </si>
  <si>
    <t>Not less than 900 mm x 600 mm approx. Made from S/S or Equiv.</t>
  </si>
  <si>
    <t>Table top height</t>
  </si>
  <si>
    <t>Not less than 1500 mm approx.</t>
  </si>
  <si>
    <t>Revolving Bumpers</t>
  </si>
  <si>
    <t>Push Handles</t>
  </si>
  <si>
    <t>Full-width hand rail on both sides</t>
  </si>
  <si>
    <t>Guard rail</t>
  </si>
  <si>
    <t>3-sided made from S/S or equiv.</t>
  </si>
  <si>
    <t>Accessories &amp; Options</t>
  </si>
  <si>
    <t>Any available options shall be quoted separately</t>
  </si>
  <si>
    <t>Catalogues</t>
  </si>
  <si>
    <t>Original/colored detailed catalogue stating all the above mentioned specifications should be submitted with offer</t>
  </si>
  <si>
    <t>Specify</t>
  </si>
  <si>
    <t>specify</t>
  </si>
  <si>
    <t>Mobile</t>
  </si>
  <si>
    <t>Cart</t>
  </si>
  <si>
    <t>LEADS</t>
  </si>
  <si>
    <t>Lead switching</t>
  </si>
  <si>
    <t>Automatic/Manual</t>
  </si>
  <si>
    <t>Sensitivity, mm/mV</t>
  </si>
  <si>
    <t>5, 10, 20., other specify.</t>
  </si>
  <si>
    <t>Calibration signal</t>
  </si>
  <si>
    <t>Automatic</t>
  </si>
  <si>
    <t>FREQUENCY RANGE, HZ</t>
  </si>
  <si>
    <t>Diagnostic</t>
  </si>
  <si>
    <t>0.05-150</t>
  </si>
  <si>
    <t>Filtered</t>
  </si>
  <si>
    <t>Notch, EMG, Baseline, Wander, filters</t>
  </si>
  <si>
    <t>INPUT IMPEDANCE,</t>
  </si>
  <si>
    <t>Mega ohms</t>
  </si>
  <si>
    <t>one hundred</t>
  </si>
  <si>
    <t>CMRR @ 60 Hz, dB</t>
  </si>
  <si>
    <t>100-140 approx</t>
  </si>
  <si>
    <t>Leads-off indicator</t>
  </si>
  <si>
    <t>RECORDER</t>
  </si>
  <si>
    <t>Channels</t>
  </si>
  <si>
    <t>twelve</t>
  </si>
  <si>
    <t>Recording</t>
  </si>
  <si>
    <t>YES A4 PAPER</t>
  </si>
  <si>
    <t>Lead marker</t>
  </si>
  <si>
    <t>Timing marker</t>
  </si>
  <si>
    <t>Event marker</t>
  </si>
  <si>
    <t>Chart speed, mm/sec</t>
  </si>
  <si>
    <t>5, 10, 25, 50.</t>
  </si>
  <si>
    <t>LCD MONITOR 10 OR MORE</t>
  </si>
  <si>
    <t>Yes ADJSTABLE</t>
  </si>
  <si>
    <t>No. of traces</t>
  </si>
  <si>
    <t>3, 6, 12</t>
  </si>
  <si>
    <t>PREVIEW SCREEN</t>
  </si>
  <si>
    <t>No. Waveforms stored</t>
  </si>
  <si>
    <t>Min. 30</t>
  </si>
  <si>
    <t>ECG transmission</t>
  </si>
  <si>
    <t>Interpretation</t>
  </si>
  <si>
    <t>ECG measurements</t>
  </si>
  <si>
    <t>Auxiliary output</t>
  </si>
  <si>
    <t>Auxiliary input</t>
  </si>
  <si>
    <t>DEFIBRILLATOR SYRORNAIZ</t>
  </si>
  <si>
    <t>SINGLE AVREGING</t>
  </si>
  <si>
    <t>YSE</t>
  </si>
  <si>
    <t>Overload protection</t>
  </si>
  <si>
    <t>BATTERY OPERATION</t>
  </si>
  <si>
    <t>Battery type</t>
  </si>
  <si>
    <t>Built in rechargeable</t>
  </si>
  <si>
    <t>Operating time, hr</t>
  </si>
  <si>
    <t>All standard accessories</t>
  </si>
  <si>
    <t>Built-in</t>
  </si>
  <si>
    <t>A4 paper</t>
  </si>
  <si>
    <t>SAFTY AND PERFORMANCE</t>
  </si>
  <si>
    <t>IEC 60601-2-51</t>
  </si>
  <si>
    <t>POWER REQUIREMENTS</t>
  </si>
  <si>
    <t>220V, 60Hz</t>
  </si>
  <si>
    <t>Spare patient cable, chest electrodes, clamp electrodes for limb leads, with ICU Analysis. SOFT WARE Patient cable holder.FDA, CE, ISO, Approved. HL7</t>
  </si>
  <si>
    <t>Microprocessor-controlled, hand held glucose meter to measure blood glucose levels.</t>
  </si>
  <si>
    <t>Should be IVD marked (In Vitro Diagnostic Medical Device).</t>
  </si>
  <si>
    <t>Measuring range: 20-500mg/dl Approx.</t>
  </si>
  <si>
    <t>Must give accurate results within Approx. 15 seconds.</t>
  </si>
  <si>
    <t>Must store at least the 20 results.</t>
  </si>
  <si>
    <t>Must be supplied with 200 strips.</t>
  </si>
  <si>
    <t>Must be supplied with a virtually pain-free blood sampling tool (lancing device).</t>
  </si>
  <si>
    <t>Specify the shelf life of strips (vial closed, after opening the vial)</t>
  </si>
  <si>
    <t>Must be supplied with long-life batteries.</t>
  </si>
  <si>
    <t>Unit must have an automatic shut off to protect battery life</t>
  </si>
  <si>
    <t>Unit must have low battery warning</t>
  </si>
  <si>
    <t>Must have a case for storage.</t>
  </si>
  <si>
    <t>Compliance with standards &amp; legislation:</t>
  </si>
  <si>
    <t>Should have a FDA approval and/or CE Mark &amp; SFDA Registration, where applicable. List any other international standards (CE, UL, TUV, CSA), if any.</t>
  </si>
  <si>
    <t>Provide hard/soft copies of the operation and maintenance manuals as per the tender terms and conditions</t>
  </si>
  <si>
    <t>All other basic accessories deemed necessary that are not mentioned in this specification but are required for full function and highest clinical outcome and output of the equipment must be included.</t>
  </si>
  <si>
    <t>Type</t>
  </si>
  <si>
    <t>yes</t>
  </si>
  <si>
    <t>Respiratory Rate</t>
  </si>
  <si>
    <t>89</t>
  </si>
  <si>
    <t>90</t>
  </si>
  <si>
    <t>91</t>
  </si>
  <si>
    <t>92</t>
  </si>
  <si>
    <t>93</t>
  </si>
  <si>
    <t>94</t>
  </si>
  <si>
    <t>95</t>
  </si>
  <si>
    <t>96</t>
  </si>
  <si>
    <t>97</t>
  </si>
  <si>
    <t>98</t>
  </si>
  <si>
    <t>99</t>
  </si>
  <si>
    <t>100</t>
  </si>
  <si>
    <t>Other Specifications</t>
  </si>
  <si>
    <t>TOP SURFACE</t>
  </si>
  <si>
    <t>ITEM 48</t>
  </si>
  <si>
    <t>ITEM 49</t>
  </si>
  <si>
    <t>ITEM 50</t>
  </si>
  <si>
    <t>ITEM 51</t>
  </si>
  <si>
    <t>ITEM 52</t>
  </si>
  <si>
    <t>VENTILATOR TRANSPORT ADULT &amp; PEDIATRIC</t>
  </si>
  <si>
    <t>FLOWMETER O2 15 L/Min WALL MOUNTED</t>
  </si>
  <si>
    <t>FLOWMETER O2 WITH HUMIDIFIER WALL MOUNTED</t>
  </si>
  <si>
    <t>REGULATOR SUCTION HIGH WALL MOUNT</t>
  </si>
  <si>
    <t>STOOL FOOT 2 STEP</t>
  </si>
  <si>
    <t>LIGHT EXAM MOBILE</t>
  </si>
  <si>
    <t>OXIMETER PULSE HAND HELD</t>
  </si>
  <si>
    <t>SPHYGMOMANOMETER ANEROID MOBILE</t>
  </si>
  <si>
    <t>STETHOSCOPE ADULT</t>
  </si>
  <si>
    <t>THERMOMETER DIGITAL HANDHELD</t>
  </si>
  <si>
    <t>SCALE CHAIR</t>
  </si>
  <si>
    <t>SCALE PATIENT WITH HEIGHT</t>
  </si>
  <si>
    <t>BAG AMBO ADULT &amp; PEDIATRIC</t>
  </si>
  <si>
    <t>INTUBATION DIFFICULT VIDEO ADULT</t>
  </si>
  <si>
    <t>MONITOR CAPNOGRAPHY</t>
  </si>
  <si>
    <t>THROMBOSIS PREVENTION VIEN DEEP</t>
  </si>
  <si>
    <t>PROTECTION X-RAY APRON</t>
  </si>
  <si>
    <t>SUCTION UNIT HIGH VACUUM</t>
  </si>
  <si>
    <t>BLANKET WARMING SYSTEM AIR</t>
  </si>
  <si>
    <t>LARYNGOSCOPE SET COMPLETE</t>
  </si>
  <si>
    <t>CABINET MEDICATION</t>
  </si>
  <si>
    <t>CABINET NARCOTIC</t>
  </si>
  <si>
    <t>STRETCHER EMERGENCY</t>
  </si>
  <si>
    <t>Display</t>
  </si>
  <si>
    <t>Battery</t>
  </si>
  <si>
    <t>Electrodes</t>
  </si>
  <si>
    <t>Shelf life</t>
  </si>
  <si>
    <t>CONTROLS</t>
  </si>
  <si>
    <t>101</t>
  </si>
  <si>
    <t>102</t>
  </si>
  <si>
    <t>103</t>
  </si>
  <si>
    <t>104</t>
  </si>
  <si>
    <t>105</t>
  </si>
  <si>
    <t>106</t>
  </si>
  <si>
    <t>Suction Unit</t>
  </si>
  <si>
    <t>Flow Meter</t>
  </si>
  <si>
    <t>Wall Mounted</t>
  </si>
  <si>
    <t>Flow Range</t>
  </si>
  <si>
    <t>0 - 15 L / Min</t>
  </si>
  <si>
    <t>Color Coded</t>
  </si>
  <si>
    <t>Pressure Compensated</t>
  </si>
  <si>
    <t>Glass Envelop</t>
  </si>
  <si>
    <t>Included with indicator ball</t>
  </si>
  <si>
    <t>Probe</t>
  </si>
  <si>
    <t>As Per Site</t>
  </si>
  <si>
    <t>Pressure compensated</t>
  </si>
  <si>
    <t>Flow tube</t>
  </si>
  <si>
    <t>Impact resistant</t>
  </si>
  <si>
    <t>Flow indication tube</t>
  </si>
  <si>
    <t>Single</t>
  </si>
  <si>
    <t>Lower scale</t>
  </si>
  <si>
    <t>Expanded</t>
  </si>
  <si>
    <t>Flow range</t>
  </si>
  <si>
    <t>Up to 15 L/min, approx</t>
  </si>
  <si>
    <t>Humidifier cup volume</t>
  </si>
  <si>
    <t>Reusable</t>
  </si>
  <si>
    <t>Flowmeter compatibility to all hospital wall outlets</t>
  </si>
  <si>
    <t>Wall mounted</t>
  </si>
  <si>
    <t>Range, mm Hg</t>
  </si>
  <si>
    <t>Yes.</t>
  </si>
  <si>
    <t>FOOT STOOL - two step</t>
  </si>
  <si>
    <t>Specify the material type</t>
  </si>
  <si>
    <t>DIMENSION</t>
  </si>
  <si>
    <t>ALMOST ( 14x19x6 ) WxLxH</t>
  </si>
  <si>
    <t>SLIP RESISTANCE</t>
  </si>
  <si>
    <t>WEIGHT - ALONE</t>
  </si>
  <si>
    <t>Minimum 2.5 Kg</t>
  </si>
  <si>
    <t>WEIGHT - STACKED</t>
  </si>
  <si>
    <t>Maximum 200 Kg</t>
  </si>
  <si>
    <t>OTHERS</t>
  </si>
  <si>
    <t>EASY CLEAN - INFECTION CONTROL REGULATION</t>
  </si>
  <si>
    <t>Weight: 14 Kg</t>
  </si>
  <si>
    <t>Handle 2.5 volts</t>
  </si>
  <si>
    <t>OPHTHALMOSCOPE</t>
  </si>
  <si>
    <t>Diopter corrections, D</t>
  </si>
  <si>
    <t>-25 to + 40 approx.</t>
  </si>
  <si>
    <t>Filters</t>
  </si>
  <si>
    <t>Red free</t>
  </si>
  <si>
    <t>Diagnostic beams</t>
  </si>
  <si>
    <t>Two</t>
  </si>
  <si>
    <t>INFLATION PRESSURE, mm Hg</t>
  </si>
  <si>
    <t>300 mm Hg</t>
  </si>
  <si>
    <t>CUFF SIZES</t>
  </si>
  <si>
    <t>SYSTOLIC, mm Hg</t>
  </si>
  <si>
    <t>0-240 approx.</t>
  </si>
  <si>
    <t>DIASTOLIC, mm Hg</t>
  </si>
  <si>
    <t>0-130 approx.</t>
  </si>
  <si>
    <t>Visual</t>
  </si>
  <si>
    <t>BLADES</t>
  </si>
  <si>
    <t>ILLUMINATION</t>
  </si>
  <si>
    <t>With Incorporated Fiber Optic Light Carrier inside the Blade (Xenon Light)</t>
  </si>
  <si>
    <t>Rechargeable Battery Shell</t>
  </si>
  <si>
    <t>With High Power LED Technology, more than 50,000 lux, Lithium-ion batteries</t>
  </si>
  <si>
    <t>Handle Sleeve</t>
  </si>
  <si>
    <t>Charging Unit</t>
  </si>
  <si>
    <t>Bag for All Laryngoscopes</t>
  </si>
  <si>
    <t>Splash - Protected</t>
  </si>
  <si>
    <t>FDA, ISO Approved.</t>
  </si>
  <si>
    <t>Spare lamps</t>
  </si>
  <si>
    <t>Laryngoscope Set :</t>
  </si>
  <si>
    <t>Neonatal &amp; Infant</t>
  </si>
  <si>
    <t>Pediatric (Different Sizes)</t>
  </si>
  <si>
    <t>2 Different Sizes (0,0 / 0,1 / 1,1 / 1,2 )</t>
  </si>
  <si>
    <t>2 Different Sizes 0,1,2,3</t>
  </si>
  <si>
    <t>Reduction Sleeve</t>
  </si>
  <si>
    <t>For rechargeable batteries</t>
  </si>
  <si>
    <t>For 2 Rechargeable batterie (110-240 VAC, 60 Hz)</t>
  </si>
  <si>
    <t>Mobile examination light on sturdy and stable base</t>
  </si>
  <si>
    <t>On/Off switch, easily accessible on the light stand or light head</t>
  </si>
  <si>
    <t>Stability and precise positioning in every desired position.</t>
  </si>
  <si>
    <t>Weight balancing system in the rotating joint</t>
  </si>
  <si>
    <t>Smooth surfaces for perfect hygiene</t>
  </si>
  <si>
    <t>Light intensity: approx. 40,000 lux at 80 cm</t>
  </si>
  <si>
    <t>Quick lamp replacement</t>
  </si>
  <si>
    <t>Color temperature ≥ 3500K</t>
  </si>
  <si>
    <t>Temperature increase in the head area ≤ 2° C</t>
  </si>
  <si>
    <t>Angle of rotation: unlimited</t>
  </si>
  <si>
    <t>Minimal heat dissipation</t>
  </si>
  <si>
    <t>3 white LED lights</t>
  </si>
  <si>
    <t>Sterilizable hand grip</t>
  </si>
  <si>
    <t>Main and battery-operate</t>
  </si>
  <si>
    <t>Shadowless light</t>
  </si>
  <si>
    <t>Swiveling castors with locking feature</t>
  </si>
  <si>
    <t>The offered equipment shall have an approved international certificate (CE, FDA, TUV, etc.)</t>
  </si>
  <si>
    <t>Power Supply 220 VAC / 60 HZ</t>
  </si>
  <si>
    <t>FDA or CE approved</t>
  </si>
  <si>
    <t>Portable / Stand-alone/transport/HAND HELD FOR ADULT/PEDIATRIC/INFANT</t>
  </si>
  <si>
    <t>DISPLAYS</t>
  </si>
  <si>
    <t>SpO2, pulse rate, pulse strength and/or signal, low battery, Volumes, alarm limits.</t>
  </si>
  <si>
    <t>LCD/ with backlit LED SHOWING PARAMETERS &amp; READINGS</t>
  </si>
  <si>
    <t>Sp02 RANGE, %</t>
  </si>
  <si>
    <t>0-100</t>
  </si>
  <si>
    <t>Accuracy, ,%</t>
  </si>
  <si>
    <t>&lt; ± 2 %</t>
  </si>
  <si>
    <t>PULSE RATE, bpm</t>
  </si>
  <si>
    <t>30-240</t>
  </si>
  <si>
    <t>PERFUSION INDEX AND/OR SIGNAL STRENGTH INDICATOR</t>
  </si>
  <si>
    <t>RESPONSE TIME, sec</t>
  </si>
  <si>
    <t>Pulse to Pulse or time ( Specify)</t>
  </si>
  <si>
    <t>SETTLING TIME</t>
  </si>
  <si>
    <t>Pulses or time ( Specify)</t>
  </si>
  <si>
    <t>START-UP TIME, sec or pulses</t>
  </si>
  <si>
    <t>ALARMS:</t>
  </si>
  <si>
    <t>Audiovisual</t>
  </si>
  <si>
    <t>Yes, Low battery</t>
  </si>
  <si>
    <t>ALARM OVERRIDE</t>
  </si>
  <si>
    <t>Reactivation method</t>
  </si>
  <si>
    <t>Yes, after 2 mins.</t>
  </si>
  <si>
    <t>Volume control</t>
  </si>
  <si>
    <t>SELF-TEST MODE</t>
  </si>
  <si>
    <t>Memory: up to 72 hours of data storage</t>
  </si>
  <si>
    <t>PROBE TYPES</t>
  </si>
  <si>
    <t>YES REUSABLE (1 ADULT, 1 PEDIATRIC, AND 1 NEONATE)</t>
  </si>
  <si>
    <t>Patient range</t>
  </si>
  <si>
    <t>Adult / Neonate/ Pediatric</t>
  </si>
  <si>
    <t>Cable length, m</t>
  </si>
  <si>
    <t>Not less than1.5 m</t>
  </si>
  <si>
    <t>BATTERY BACKUP :</t>
  </si>
  <si>
    <t>Rechargeable battery</t>
  </si>
  <si>
    <t>Yes, Specify the type</t>
  </si>
  <si>
    <t>Low battery notice</t>
  </si>
  <si>
    <t>Rechargeable time, hr</t>
  </si>
  <si>
    <t>Battery life, hrs</t>
  </si>
  <si>
    <t>The unit should operate on batteries as well as AC electricity, with automatic battery charging while in use.</t>
  </si>
  <si>
    <t>The unit shall operate on batteries</t>
  </si>
  <si>
    <t>battery type</t>
  </si>
  <si>
    <t>VAC</t>
  </si>
  <si>
    <t>220 V</t>
  </si>
  <si>
    <t>CURRENT</t>
  </si>
  <si>
    <t>13 A</t>
  </si>
  <si>
    <t>FREQUENCY</t>
  </si>
  <si>
    <t>60 Hz.</t>
  </si>
  <si>
    <t>PLUG TYPE</t>
  </si>
  <si>
    <t>3 Pin British</t>
  </si>
  <si>
    <t>UNIT COMPLETE WITH FULL ACCESSORIES</t>
  </si>
  <si>
    <t>IMPORTANT NOTE:</t>
  </si>
  <si>
    <t>Please specify whether accessories are standard or optional, otherwise they will be considered standard.</t>
  </si>
  <si>
    <t>MDMA</t>
  </si>
  <si>
    <t>PUMP TYPE</t>
  </si>
  <si>
    <t>The offered equipment shall have an approved international certificate( CE,FDA,TUV, etc..)</t>
  </si>
  <si>
    <t>Microprocessor controlled with digital LCD alphanumeric display of parameters and alarms</t>
  </si>
  <si>
    <t>Variable rate ranging from 0.1 to 500 mL/hr or better, with 0.1 mL/hr increments</t>
  </si>
  <si>
    <t>3 % accuracy or better</t>
  </si>
  <si>
    <t>Variable volume-to-be-infused from 1 to 1,000 mL or similar</t>
  </si>
  <si>
    <t>Digitally displayed parameters to include:</t>
  </si>
  <si>
    <t>Infusion rate</t>
  </si>
  <si>
    <t>Battery / AC operation</t>
  </si>
  <si>
    <t>Running indicator</t>
  </si>
  <si>
    <t>Alarming condition when active, with indication of alarm type or code</t>
  </si>
  <si>
    <t>Back pressure monitor / indicator</t>
  </si>
  <si>
    <t>Event history</t>
  </si>
  <si>
    <t>Capability to accept different syringe types and sizes with automatic syringe detection and identification</t>
  </si>
  <si>
    <t>Syringe compatibility and auto detection shall include but not be limited to all sizes of the following (3 to 60 mL):</t>
  </si>
  <si>
    <t>BD</t>
  </si>
  <si>
    <t>Terumo</t>
  </si>
  <si>
    <t>Monoject</t>
  </si>
  <si>
    <t>Braun</t>
  </si>
  <si>
    <t>Fresenius</t>
  </si>
  <si>
    <t>Variable bolus rate</t>
  </si>
  <si>
    <t>Up to maximum flow rate</t>
  </si>
  <si>
    <t>Bolus infused volume indicator during bolus activation</t>
  </si>
  <si>
    <t>Protected access</t>
  </si>
  <si>
    <t>Audiovisual alarms shall include but not be limited to the following:</t>
  </si>
  <si>
    <t>Syringe installation and integrity (detection)</t>
  </si>
  <si>
    <t>Line disconnection (sudden drop in back pressure)</t>
  </si>
  <si>
    <t>Occlusion pressure pre-alarm</t>
  </si>
  <si>
    <t>Occlusion pressure</t>
  </si>
  <si>
    <t>Near end of infusion alarm</t>
  </si>
  <si>
    <t>End of infusion</t>
  </si>
  <si>
    <t>Volume limit pre-alarm</t>
  </si>
  <si>
    <t>Volume limit</t>
  </si>
  <si>
    <t>KVO (1 ml/hr; if other, specify)</t>
  </si>
  <si>
    <t>Low battery pre-alarm</t>
  </si>
  <si>
    <t>Discharged battery</t>
  </si>
  <si>
    <t>Internal malfunction</t>
  </si>
  <si>
    <t>Syringe unlocked</t>
  </si>
  <si>
    <t>Plunger disengaged</t>
  </si>
  <si>
    <t>Empty syringe</t>
  </si>
  <si>
    <t>Data log capability and data port for data transmission, display and printing. Any required software for such function shall be included.</t>
  </si>
  <si>
    <t>Logged data to include ( ≥1 year) :</t>
  </si>
  <si>
    <t>Settings</t>
  </si>
  <si>
    <t>Alarms</t>
  </si>
  <si>
    <t>Errors</t>
  </si>
  <si>
    <t>Key presses</t>
  </si>
  <si>
    <t>Error codes</t>
  </si>
  <si>
    <t>Amount infused</t>
  </si>
  <si>
    <t>Safety features shall include but not be limited to:</t>
  </si>
  <si>
    <t>Self test at start-up</t>
  </si>
  <si>
    <t>Nurse call interfacing capability</t>
  </si>
  <si>
    <t>Splash proof design</t>
  </si>
  <si>
    <t>Auto priming</t>
  </si>
  <si>
    <t>Adjustable alarm volume. No permanent silencing shall be possible.</t>
  </si>
  <si>
    <t>Keypad lock</t>
  </si>
  <si>
    <t>Impossibility to improperly install infusion set</t>
  </si>
  <si>
    <t>Free flow prevention system</t>
  </si>
  <si>
    <t>Last parameter setting retention</t>
  </si>
  <si>
    <t>IV stand mounting accessory shall be included</t>
  </si>
  <si>
    <t>Battery autonomy of 3 hrs or more when fully charged. specify:</t>
  </si>
  <si>
    <t>Battery type and characteristics (voltage and current capacity)</t>
  </si>
  <si>
    <t>Autonomy at 10 mL/hr</t>
  </si>
  <si>
    <t>Recharging time from depleted to 90%</t>
  </si>
  <si>
    <t>The system must comply with the Electrical safety standards for electrical safety IEC-60601</t>
  </si>
  <si>
    <t>All electrical connections and plugs should be hospital grade and follow international, local and hospital requirements.</t>
  </si>
  <si>
    <t>All other basic accessories deemed necessary that are not mentioned in this specification but are required for full function and highest clinical outcomes and output of the equipment must be included.</t>
  </si>
  <si>
    <t>METHOD</t>
  </si>
  <si>
    <t>ANEROID</t>
  </si>
  <si>
    <t>Adult, Pediatric, Velcro cuff</t>
  </si>
  <si>
    <t>Double head</t>
  </si>
  <si>
    <t>EAR TUBE</t>
  </si>
  <si>
    <t>Stainless steel</t>
  </si>
  <si>
    <t>CHEST PIECE</t>
  </si>
  <si>
    <t>BINAURAL</t>
  </si>
  <si>
    <t>ADJUSTMENT</t>
  </si>
  <si>
    <t>To angle of ear</t>
  </si>
  <si>
    <t>Adult and pediateric &amp; Neonatal</t>
  </si>
  <si>
    <t>ADDITIONAL DIAPHARGM</t>
  </si>
  <si>
    <t>1 EACH</t>
  </si>
  <si>
    <t>EAR TIPS, TYPE</t>
  </si>
  <si>
    <t>COMFORT SEALING</t>
  </si>
  <si>
    <t>Should use disposable probes for measurement</t>
  </si>
  <si>
    <t>Temperature accuracy: 0.1°C</t>
  </si>
  <si>
    <t>Should signal after temperature taken</t>
  </si>
  <si>
    <t>Safe to use, with no glass and mercury-free</t>
  </si>
  <si>
    <t>Digital Thermometer safe for all ages and shall be for oral, underarm, or rectal use.</t>
  </si>
  <si>
    <t>Fast, accurate readings</t>
  </si>
  <si>
    <t>Automatic shut-off feature</t>
  </si>
  <si>
    <t>Large LCD display for reading</t>
  </si>
  <si>
    <t>Should have an auto memory to show last 10 temperatures taken</t>
  </si>
  <si>
    <t>Should include rechargeable batteries with charging desk unit</t>
  </si>
  <si>
    <t>Unit should operate &gt;1,000 uses on full battery</t>
  </si>
  <si>
    <t>Unit should have a self test capability</t>
  </si>
  <si>
    <t>Unit shall have visual indicators</t>
  </si>
  <si>
    <t>Final temperature stops flashing</t>
  </si>
  <si>
    <t>low-battery</t>
  </si>
  <si>
    <t>low and high temperatures</t>
  </si>
  <si>
    <t>Should have a suitable case</t>
  </si>
  <si>
    <t>Weight</t>
  </si>
  <si>
    <t>TECHNICAL SPECIFICATIONS</t>
  </si>
  <si>
    <t>Lightweight</t>
  </si>
  <si>
    <t>Line Powered with transformer</t>
  </si>
  <si>
    <t>Handle Power Line Cord Length</t>
  </si>
  <si>
    <t>3.5 V</t>
  </si>
  <si>
    <t>Curved End Probes</t>
  </si>
  <si>
    <t>Place to store in units</t>
  </si>
  <si>
    <t>Lamp Spare as chosen</t>
  </si>
  <si>
    <t>1 For each</t>
  </si>
  <si>
    <t>PHYSICAL SPECIFICATIONS</t>
  </si>
  <si>
    <t>Dimensions</t>
  </si>
  <si>
    <t>Clinical, chair</t>
  </si>
  <si>
    <t>Electronic</t>
  </si>
  <si>
    <t>MEASUREMENT UNITS</t>
  </si>
  <si>
    <t>Metric</t>
  </si>
  <si>
    <t>Height</t>
  </si>
  <si>
    <t>250 kg. Approx.</t>
  </si>
  <si>
    <t>0.1 g</t>
  </si>
  <si>
    <t>CALIBRATION ADJUST</t>
  </si>
  <si>
    <t>Power</t>
  </si>
  <si>
    <t>220V 60Hz</t>
  </si>
  <si>
    <t>TARE WEIGHT ADJUST</t>
  </si>
  <si>
    <t>OTHER SPECIFICATIONS.</t>
  </si>
  <si>
    <t>Chargeable Battery with charger</t>
  </si>
  <si>
    <t>Overflow protection</t>
  </si>
  <si>
    <t>TUBING</t>
  </si>
  <si>
    <t>Length, m (ft)</t>
  </si>
  <si>
    <t>FDA approval or CE marked</t>
  </si>
  <si>
    <t>Applications</t>
  </si>
  <si>
    <t>Yes, specify</t>
  </si>
  <si>
    <t>Compact size</t>
  </si>
  <si>
    <t>Accessories</t>
  </si>
  <si>
    <t>Power supply</t>
  </si>
  <si>
    <t>- Type</t>
  </si>
  <si>
    <t>Yes / Specify</t>
  </si>
  <si>
    <t>application</t>
  </si>
  <si>
    <t>monitoring CO2 measurements for neonatal, pediatric and adult patients</t>
  </si>
  <si>
    <t>measurements</t>
  </si>
  <si>
    <t>EtCO2,FiCO2</t>
  </si>
  <si>
    <t>respiration rate</t>
  </si>
  <si>
    <t>0 bpm 150 bpm</t>
  </si>
  <si>
    <t>spo2</t>
  </si>
  <si>
    <t>printer</t>
  </si>
  <si>
    <t>disply</t>
  </si>
  <si>
    <t>color screen</t>
  </si>
  <si>
    <t>wave form trends</t>
  </si>
  <si>
    <t>trends storage</t>
  </si>
  <si>
    <t>yes 24hr.,specify</t>
  </si>
  <si>
    <t>accuracy</t>
  </si>
  <si>
    <t>alarms</t>
  </si>
  <si>
    <t>yes, visual and audible,specify</t>
  </si>
  <si>
    <t>Battery operating time</t>
  </si>
  <si>
    <t>hr? specify</t>
  </si>
  <si>
    <t>power Supply</t>
  </si>
  <si>
    <t>220 VAC / 60 HZ</t>
  </si>
  <si>
    <t>All standard accessories required.</t>
  </si>
  <si>
    <t>Yes ,Provide Itemized Price</t>
  </si>
  <si>
    <t>ECG, RESP.</t>
  </si>
  <si>
    <t>Temperature</t>
  </si>
  <si>
    <t>ALARMS</t>
  </si>
  <si>
    <t>IMPORTANT NOTE</t>
  </si>
  <si>
    <t>Please specify whether accessories are standard or optional, otherwise they will be considered standard</t>
  </si>
  <si>
    <t>POWER</t>
  </si>
  <si>
    <t>Data Displayed</t>
  </si>
  <si>
    <t>OPTIONAL</t>
  </si>
  <si>
    <t>107</t>
  </si>
  <si>
    <t>Musculoskeletal</t>
  </si>
  <si>
    <t>Vascular</t>
  </si>
  <si>
    <t>APPLICATION AREA</t>
  </si>
  <si>
    <t>CENTRAL STATION</t>
  </si>
  <si>
    <t>BIDDER SHALL LIST ALL THE AVAILABLE ACCESSORIES</t>
  </si>
  <si>
    <t>COMPLIANCE WITH STANDARDS &amp; LEGISLATION:</t>
  </si>
  <si>
    <t>Volume</t>
  </si>
  <si>
    <t>Rechargeable</t>
  </si>
  <si>
    <t>X-ray protective apron made of flexible lightweight material. Specify weight and length for each size</t>
  </si>
  <si>
    <t>Wrap around model to provide 0.50 mm protective lead equivalency in the front and 0.3 mm in the back</t>
  </si>
  <si>
    <t>Wide shoulder cut to provide wide weight distribution and reduce inflicted fatigue</t>
  </si>
  <si>
    <t>Fastening shall be easy and reliable (Velcro type fasteners for example). Specify.</t>
  </si>
  <si>
    <t>Set of three different sizes</t>
  </si>
  <si>
    <t>Specify all available colors.</t>
  </si>
  <si>
    <t>Features ;</t>
  </si>
  <si>
    <t>High Quality alloy.</t>
  </si>
  <si>
    <t>Easily cleaned front</t>
  </si>
  <si>
    <t>Non-slip backing</t>
  </si>
  <si>
    <t>Stain-resistant binding</t>
  </si>
  <si>
    <t>Permit hanging</t>
  </si>
  <si>
    <t>Protective multi-layered</t>
  </si>
  <si>
    <t>Provides protection secondary (scatter) radiation.</t>
  </si>
  <si>
    <t>radiological lab inspected and certified.</t>
  </si>
  <si>
    <t>Souple, drapes comfortably</t>
  </si>
  <si>
    <t>Lightweight, easy handling</t>
  </si>
  <si>
    <t>Life cycle and store time :7-10 years specify</t>
  </si>
  <si>
    <t>The system shall possess extensive computational power, image-manipulation capability and workflow flexibility.</t>
  </si>
  <si>
    <t>The system shall employ digital beam-forming technology and multi-frequency technology.</t>
  </si>
  <si>
    <t>The system shall be compatible with one-button image optimization and adaptive image processing for noise and artifact reduction to improve tissue conspicuity.</t>
  </si>
  <si>
    <t>The system shall be supplied with a gel warmer, to be mounted on each unit.</t>
  </si>
  <si>
    <t>The following minimal system performance characteristics shall be incorporated:</t>
  </si>
  <si>
    <t>Multi-Frequency/Digital Broadband Beam former Technology</t>
  </si>
  <si>
    <t>Displayed Imaging Depth shall be provided</t>
  </si>
  <si>
    <t>Minimum Depth of Field shall be provided</t>
  </si>
  <si>
    <t>Maximum Depth of Field shall be provided</t>
  </si>
  <si>
    <t>User adjustable B Mode gain, TGC, and dynamic range controls</t>
  </si>
  <si>
    <t>256 Shades of Gray</t>
  </si>
  <si>
    <t>Up to 232 dB Dynamic Range in 3dB steps</t>
  </si>
  <si>
    <t>Adjustable Field of View (FOV)</t>
  </si>
  <si>
    <t>Image Reversal</t>
  </si>
  <si>
    <t>Image Rotation</t>
  </si>
  <si>
    <t>Three Active Probe Ports</t>
  </si>
  <si>
    <t>Integrated HDD (≥ 500 GB. Specify capacity)</t>
  </si>
  <si>
    <t>CINE memory capacity ≥ 256 MB for up to 1500 frames or close similar (variable speed and sequence selection. Provide details)</t>
  </si>
  <si>
    <t>Integrated DVD-R/W Drive and USB</t>
  </si>
  <si>
    <t>The system shall be suitable for the following applications:</t>
  </si>
  <si>
    <t>Abdominal</t>
  </si>
  <si>
    <t>Obstetrical</t>
  </si>
  <si>
    <t>Gynecological</t>
  </si>
  <si>
    <t>Urological</t>
  </si>
  <si>
    <t>Small Parts and Superficial</t>
  </si>
  <si>
    <t>Pediatric and Neonatal</t>
  </si>
  <si>
    <t>Transcranial Doppler</t>
  </si>
  <si>
    <t>The system shall possess capabilities for the following scanning methods:</t>
  </si>
  <si>
    <t>Electronic Sector</t>
  </si>
  <si>
    <t>Electronic Convex</t>
  </si>
  <si>
    <t>Electronic Linear</t>
  </si>
  <si>
    <t>The system shall be capable of accommodating the following transducer types:</t>
  </si>
  <si>
    <t>Phased array sector</t>
  </si>
  <si>
    <t>Convex</t>
  </si>
  <si>
    <t>Micro-convex</t>
  </si>
  <si>
    <t>Linear</t>
  </si>
  <si>
    <t>Operating modes shall include but not be limited to:</t>
  </si>
  <si>
    <t>B-Mode</t>
  </si>
  <si>
    <t>M-Mode</t>
  </si>
  <si>
    <t>Color M-Mode and Optional M-mode perpendicular to the anatomy independent of transducer orientation)</t>
  </si>
  <si>
    <t>Color Flow Mode</t>
  </si>
  <si>
    <t>Power Doppler Imaging</t>
  </si>
  <si>
    <t>PW Doppler</t>
  </si>
  <si>
    <t>M-Color Flow Mode</t>
  </si>
  <si>
    <t>Steerable CW Doppler</t>
  </si>
  <si>
    <t>Trapezoidal Imaging</t>
  </si>
  <si>
    <t>Optional pan view</t>
  </si>
  <si>
    <t>Display modes and capabilities shall include simultaneous display of duplex or triplex as well as alternating and multi-image split screen modes. Provide list of modes and possible combinations.</t>
  </si>
  <si>
    <t>The system shall incorporate a 17” non-interlaced, high-resolution flat display color monitor with:</t>
  </si>
  <si>
    <t>Tilt/rotate adjustment</t>
  </si>
  <si>
    <t>Digital Brightness/Contrast Adjustment</t>
  </si>
  <si>
    <t>Integrated Task Light</t>
  </si>
  <si>
    <t>Slave monitor :</t>
  </si>
  <si>
    <t>A second slave monitor Wi-Fi connected with the scanner shall also be included in the offer, for patient viewing. All necessary mounting accessories shall be supplied.</t>
  </si>
  <si>
    <t>System must be offered with an above 19-inch high resolution,</t>
  </si>
  <si>
    <t>flat panel, medical grade</t>
  </si>
  <si>
    <t>monitor with wide viewing angles &amp; good colour resolution.</t>
  </si>
  <si>
    <t>Resolution : 1024x768pixels or better</t>
  </si>
  <si>
    <t>The user interface panel shall possess ergonomic and friendly functional design, including:</t>
  </si>
  <si>
    <t>Alphanumeric keyboard for data entry with ergonomic key operations</t>
  </si>
  <si>
    <t>Interactive backlighting</t>
  </si>
  <si>
    <t>Indicator lights to identify activated keys</t>
  </si>
  <si>
    <t>The system cart shall possess features of high stability and maneuverability, including:</t>
  </si>
  <si>
    <t>On-board Storage for color-printer</t>
  </si>
  <si>
    <t>Swiveling castors (≥ 5” diameter), heavy duty, capable of withstanding shocks from elevator and similar uneven floor transportation within the hospital.</t>
  </si>
  <si>
    <t>Multiple probe holders</t>
  </si>
  <si>
    <t>Gel dispenser holder</t>
  </si>
  <si>
    <t>Rear handle for transport maneuverability</t>
  </si>
  <si>
    <t>Video connection shall be integrated for film printing by laser camera.</t>
  </si>
  <si>
    <t>A color small format (A4), high resolution printer shall be included with the offer</t>
  </si>
  <si>
    <t>The system shall possess extensive display annotations including:</t>
  </si>
  <si>
    <t>Institution name</t>
  </si>
  <si>
    <t>Date / Time</t>
  </si>
  <si>
    <t>Patient Demographics</t>
  </si>
  <si>
    <t>System parameters (frequency, power, gray/color Bar, cine gauge, probe type, application name, etc.)</t>
  </si>
  <si>
    <t>Imaging parameters by mode (gain, edge enhancement, frame averaging, image depth, dynamic range, etc.)</t>
  </si>
  <si>
    <t>Focal zone markers</t>
  </si>
  <si>
    <t>TGC Curve (LGC or Lateral Gain Compensation)</t>
  </si>
  <si>
    <t>Body patterns</t>
  </si>
  <si>
    <t>System messages display</t>
  </si>
  <si>
    <t>Trackball functionality status</t>
  </si>
  <si>
    <t>Biopsy guide line and zone</t>
  </si>
  <si>
    <t>Extensive digital image pre-processing and post-processing (calculation packages) capabilities shall be incorporated. Provide a list for all modes with associated parameters and ranges. ( offline optional analysis software for advanced analysis suc</t>
  </si>
  <si>
    <t>h as IM</t>
  </si>
  <si>
    <t>The following probes shall be included (all probes shall be multi-frequency, wide band technology):</t>
  </si>
  <si>
    <t>Abdominal convex probe: specify the frequency range, the number of elements, the convex radius, the FOV and the physical footprint.</t>
  </si>
  <si>
    <t>Endo-vaginal convex probe: specify the frequency range, the number of elements, the convex radius, the FOV and the physical footprint. (Biopsy guide shall be quoted)</t>
  </si>
  <si>
    <t>Linear Probe for vascular, small parts, breast, neonatal and pediatrics: specify the frequency range, the number of elements, the convex radius and the FOV</t>
  </si>
  <si>
    <t>Advanced, high performance color imaging system for abdominal, vascular, obstetrics, gynecology, neonatal, and small parts applications.</t>
  </si>
  <si>
    <t>dynamic auto focusing, Focal Zone, Transmission Focus Points</t>
  </si>
  <si>
    <t>shear-wave elastography, and contrast-enhanced imaging , Specify.</t>
  </si>
  <si>
    <t>Stable mobile stand made of lightweight, heavy-duty, antirust metal with 4 antistatic swiveling castors and wide base to prevent accidental tripping.</t>
  </si>
  <si>
    <t>The pump shall possess (or exceed) the following technical specifications:</t>
  </si>
  <si>
    <t>Double piston pump continuous rating type.</t>
  </si>
  <si>
    <t>Pressure guage up to 800 mm Hg</t>
  </si>
  <si>
    <t>Pressure regulator .</t>
  </si>
  <si>
    <t>All Castors with brakes .</t>
  </si>
  <si>
    <t>Over flow protection.</t>
  </si>
  <si>
    <t>Silicon Tubings.</t>
  </si>
  <si>
    <t>Suction Bottle Capacity - 2 x 2500 ml minimum (with safety valve)</t>
  </si>
  <si>
    <t>Bottles graduation scale 100ml - material polysulphone . sterelisable at 134°C .</t>
  </si>
  <si>
    <t>Vacuum control : ≥ 50 LPM specify</t>
  </si>
  <si>
    <t>Variable (regulating valve) vacuum pressure from 0 to approximately – 750 mm Hg, with negative pressure gauge indicating actual pressure.</t>
  </si>
  <si>
    <t>Low noise operation (≤ 45 dB @ 1 meter)</t>
  </si>
  <si>
    <t>Incorporated filter (specify type)</t>
  </si>
  <si>
    <t>Foot switch operation .</t>
  </si>
  <si>
    <t>Hand control .</t>
  </si>
  <si>
    <t>The offer shall include all the accessories and parts necessary for the full and efficient operation of the system. A detailed list of such standard accessories (with part numbers and quantities) shall be included.</t>
  </si>
  <si>
    <t>108</t>
  </si>
  <si>
    <t>109</t>
  </si>
  <si>
    <t>110</t>
  </si>
  <si>
    <t>111</t>
  </si>
  <si>
    <t>112</t>
  </si>
  <si>
    <t>113</t>
  </si>
  <si>
    <t>114</t>
  </si>
  <si>
    <t>115</t>
  </si>
  <si>
    <t>116</t>
  </si>
  <si>
    <t>117</t>
  </si>
  <si>
    <t>118</t>
  </si>
  <si>
    <t>119</t>
  </si>
  <si>
    <t>120</t>
  </si>
  <si>
    <t>121</t>
  </si>
  <si>
    <t>122</t>
  </si>
  <si>
    <t>Inflation time</t>
  </si>
  <si>
    <t>90 sec</t>
  </si>
  <si>
    <t>Warming up time</t>
  </si>
  <si>
    <t>4 minutes</t>
  </si>
  <si>
    <t>Length of Air Hoses</t>
  </si>
  <si>
    <t>1500 mm</t>
  </si>
  <si>
    <t>20°C - 42°C, step of 1°C</t>
  </si>
  <si>
    <t>Pressure</t>
  </si>
  <si>
    <t>0 – 60 mb. Step of 5 mb</t>
  </si>
  <si>
    <t>Alarm</t>
  </si>
  <si>
    <t>Audio and visual</t>
  </si>
  <si>
    <t>Hand Controller</t>
  </si>
  <si>
    <t>Warm-Air Mattress, Wide</t>
  </si>
  <si>
    <t>Length 200 cm, Width 60 cm.</t>
  </si>
  <si>
    <t>Warm-Air Mattress, Small</t>
  </si>
  <si>
    <t>Length 100 cm, Width 50 cm</t>
  </si>
  <si>
    <t>Strap</t>
  </si>
  <si>
    <t>Hose seal</t>
  </si>
  <si>
    <t>2 pcs</t>
  </si>
  <si>
    <t>Hose set complete</t>
  </si>
  <si>
    <t>Itemized price for all accessories</t>
  </si>
  <si>
    <t>LED</t>
  </si>
  <si>
    <t>LCD display</t>
  </si>
  <si>
    <t>APPLICATIONS</t>
  </si>
  <si>
    <t>يستخدم لحفظ الادوية.</t>
  </si>
  <si>
    <t>نعم</t>
  </si>
  <si>
    <t>يحتوي على 4 أدراج بحد أدنى.</t>
  </si>
  <si>
    <t>مدهون بدهان حراري غير قابل للصدأ</t>
  </si>
  <si>
    <t>يحتوي على قفل.</t>
  </si>
  <si>
    <t>شكل عصري وعملي</t>
  </si>
  <si>
    <t>وجود فهرسة</t>
  </si>
  <si>
    <t>تقديم ضمان شامل لا يقل عن 5 سنوات</t>
  </si>
  <si>
    <t>الابواب زجاجية</t>
  </si>
  <si>
    <t>الابعاد</t>
  </si>
  <si>
    <t>طول 100 سم, عرض 50 سم ,ارتفاع 180 سم</t>
  </si>
  <si>
    <t>Storage of Narcotics</t>
  </si>
  <si>
    <t>FINISH</t>
  </si>
  <si>
    <t>Enamelled</t>
  </si>
  <si>
    <t>NUMBER OF DOORS</t>
  </si>
  <si>
    <t>door type</t>
  </si>
  <si>
    <t>piano hinge</t>
  </si>
  <si>
    <t>locks</t>
  </si>
  <si>
    <t>Yes separate for each door</t>
  </si>
  <si>
    <t>350mm x 250mm x 200mm H. approximately</t>
  </si>
  <si>
    <t>visual</t>
  </si>
  <si>
    <t>audible</t>
  </si>
  <si>
    <t>vac</t>
  </si>
  <si>
    <t>hz</t>
  </si>
  <si>
    <t>Trendelenburg</t>
  </si>
  <si>
    <t>Reverse Trendelenburg</t>
  </si>
  <si>
    <t>Area of Use</t>
  </si>
  <si>
    <t>Emergency</t>
  </si>
  <si>
    <t>Stretcher Type</t>
  </si>
  <si>
    <t>Hydraulic</t>
  </si>
  <si>
    <t>Position Control</t>
  </si>
  <si>
    <t>Dual sided foot pedal</t>
  </si>
  <si>
    <t>12 degree APPROX.</t>
  </si>
  <si>
    <t>Emergency Trendelenburg Foot or Handle pedal</t>
  </si>
  <si>
    <t>Yes, specify.</t>
  </si>
  <si>
    <t>Height Adjustment</t>
  </si>
  <si>
    <t>Yes, specify range</t>
  </si>
  <si>
    <t>Back Rest</t>
  </si>
  <si>
    <t>Adjustable Gas Spring Assisted</t>
  </si>
  <si>
    <t>Restraining straps</t>
  </si>
  <si>
    <t>Frame Material</t>
  </si>
  <si>
    <t>Rigid tubular framework with epoxy painted steel.</t>
  </si>
  <si>
    <t>Patient platform</t>
  </si>
  <si>
    <t>X-Ray translucent</t>
  </si>
  <si>
    <t>Safety Side rails</t>
  </si>
  <si>
    <t>Integral Fold Down</t>
  </si>
  <si>
    <t>X-Ray cassette access</t>
  </si>
  <si>
    <t>Oxygen Cylinder Holder with Cylinder</t>
  </si>
  <si>
    <t>Accept Size E</t>
  </si>
  <si>
    <t>Bumper</t>
  </si>
  <si>
    <t>Central Locking Bracking System</t>
  </si>
  <si>
    <t>Four Corner Activation</t>
  </si>
  <si>
    <t>IV Pole</t>
  </si>
  <si>
    <t>Spare IV rod</t>
  </si>
  <si>
    <t>Sockets number</t>
  </si>
  <si>
    <t>Large Storage Area</t>
  </si>
  <si>
    <t>Maximum Patient Weight</t>
  </si>
  <si>
    <t>220kg OR more</t>
  </si>
  <si>
    <t>Four 20 cm Casters</t>
  </si>
  <si>
    <t>All Lockable Antistatic</t>
  </si>
  <si>
    <t>Mattres</t>
  </si>
  <si>
    <t>Thickness cms</t>
  </si>
  <si>
    <t>6.cm or more</t>
  </si>
  <si>
    <t>Monitor Shelf</t>
  </si>
  <si>
    <t>5th Wheel</t>
  </si>
  <si>
    <t>CYLINDER O2 SIZE E WITH REGULATOR</t>
  </si>
  <si>
    <t>CYLINDER OXYGEN SIZE K/H WITH FLOWMETER</t>
  </si>
  <si>
    <t>STETHOSCOPE PEDIATRIC</t>
  </si>
  <si>
    <t>SUCTION UNIT PORTABLE</t>
  </si>
  <si>
    <t>OTO OPTHALMOSCOPE DESKTOP</t>
  </si>
  <si>
    <t>CHAIR COMMODE ADULT</t>
  </si>
  <si>
    <t>CARDIAC OUTPUT NON &amp; MINIMALLY INVASIVE</t>
  </si>
  <si>
    <t>MONITOR BEDSIDE CENTRAL 10 BEDS ADULT &amp; PEDIATRIC</t>
  </si>
  <si>
    <t>CENTRIFUGE 48 TUBES TABLE TOP</t>
  </si>
  <si>
    <t>MIXER BLOOD ROLLER TYPE</t>
  </si>
  <si>
    <t>PIPETTOR AUTOMATIC</t>
  </si>
  <si>
    <t>ANALYZER CHEMISTRY POC</t>
  </si>
  <si>
    <t>PROTECTION X-RAY APRON VEST &amp; SQUIRT</t>
  </si>
  <si>
    <t>OPTHALMOSCOPE WALL MOUNT</t>
  </si>
  <si>
    <t>HEADLIGHT FIBEROPTIC SURGICAL</t>
  </si>
  <si>
    <t>DETECTOR BLOOD FLOW</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</si>
  <si>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</si>
  <si>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</si>
  <si>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</si>
  <si>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</si>
  <si>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</si>
  <si>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</si>
  <si>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</si>
  <si>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</si>
  <si>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</si>
  <si>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</si>
  <si>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</si>
  <si>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</si>
  <si>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</si>
  <si>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</si>
  <si>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</si>
  <si>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</si>
  <si>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</si>
  <si>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</si>
  <si>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</si>
  <si>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</si>
  <si>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</si>
  <si>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</si>
  <si>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</si>
  <si>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</si>
  <si>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</si>
  <si>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</si>
  <si>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</si>
  <si>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</si>
  <si>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</si>
  <si>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</si>
  <si>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</si>
  <si>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</si>
  <si>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</si>
  <si>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</si>
  <si>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</si>
  <si>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</si>
  <si>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</si>
  <si>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</si>
  <si>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</si>
  <si>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</si>
  <si>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</si>
  <si>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</si>
  <si>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</si>
  <si>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</si>
  <si>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</si>
  <si>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</si>
  <si>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</si>
  <si>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</si>
  <si>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</si>
  <si>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</si>
  <si>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</si>
  <si>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</si>
  <si>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</si>
  <si>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</si>
  <si>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</si>
  <si>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</si>
  <si>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</si>
  <si>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</si>
  <si>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</si>
  <si>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</si>
  <si>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</si>
  <si>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</si>
  <si>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</si>
  <si>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</si>
  <si>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</si>
  <si>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</si>
  <si>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</si>
  <si>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</si>
  <si>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</si>
  <si>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To Transport Critical Care Adult, Pediatric and Neonatal Patients</t>
  </si>
  <si>
    <t>Microprocessor</t>
  </si>
  <si>
    <t>- Tidal volume, mL</t>
  </si>
  <si>
    <t>- Inspiratory pressure, cmH20</t>
  </si>
  <si>
    <t>0 - 100</t>
  </si>
  <si>
    <t>- Ventilation rate, Breaths / min</t>
  </si>
  <si>
    <t>0 - 150</t>
  </si>
  <si>
    <t>- Inspiratory flow, lpm</t>
  </si>
  <si>
    <t>1 - 180</t>
  </si>
  <si>
    <t>- Insp time. Sec</t>
  </si>
  <si>
    <t>0.1 - 10 with increments of 0.1</t>
  </si>
  <si>
    <t>- Exp time. Sec</t>
  </si>
  <si>
    <t>0.1 - 30</t>
  </si>
  <si>
    <t>- Insp Hold / plateau</t>
  </si>
  <si>
    <t>- Expiratory Hold</t>
  </si>
  <si>
    <t>- IE ratio</t>
  </si>
  <si>
    <t>- Fi02, %</t>
  </si>
  <si>
    <t>21 - 100 with Increments of 1</t>
  </si>
  <si>
    <t>- Manual Oxygen Breath</t>
  </si>
  <si>
    <t>For 2 min</t>
  </si>
  <si>
    <t>- Manual breath</t>
  </si>
  <si>
    <t>- PEEP / CPAP. cmH20</t>
  </si>
  <si>
    <t>0 - 35</t>
  </si>
  <si>
    <t>- Sensitivity range, cmH20 / L / min</t>
  </si>
  <si>
    <t>- Trigger mechanism</t>
  </si>
  <si>
    <t>flow / pressure</t>
  </si>
  <si>
    <t>- Capnography (adult, pediatric, neonate)</t>
  </si>
  <si>
    <t>- Leak Test</t>
  </si>
  <si>
    <t>- Leak Compensation</t>
  </si>
  <si>
    <t>100% invasive &amp; 200% non-invasive</t>
  </si>
  <si>
    <t>- Manual Calibration</t>
  </si>
  <si>
    <t>- Apnea time, secs</t>
  </si>
  <si>
    <t>5-60 with of Increments of 5</t>
  </si>
  <si>
    <t>Neonatal Option:</t>
  </si>
  <si>
    <t>- Flow Sensor</t>
  </si>
  <si>
    <t>Yes with 20 Pcs Each Machine</t>
  </si>
  <si>
    <t>- Flow Sensor Cable</t>
  </si>
  <si>
    <t>Yes 2 Each Machine</t>
  </si>
  <si>
    <t>- Nasal CPAP</t>
  </si>
  <si>
    <t>Patient Transport Capability</t>
  </si>
  <si>
    <t>- Pressure - controlled</t>
  </si>
  <si>
    <t>- Assist / control ( Volume / Pressure)</t>
  </si>
  <si>
    <t>- IMV / SIMV ( Volume / Pressure)</t>
  </si>
  <si>
    <t>- Volume -controlled</t>
  </si>
  <si>
    <t>- Pressure support, cmH2O</t>
  </si>
  <si>
    <t>0 - 60</t>
  </si>
  <si>
    <t>- Pressure Regulated</t>
  </si>
  <si>
    <t>- Combination modes (Assist + Spontaneous)</t>
  </si>
  <si>
    <t>- CPAP</t>
  </si>
  <si>
    <t>- APRV /Bilevel mode</t>
  </si>
  <si>
    <t>- NIV</t>
  </si>
  <si>
    <t>- Apnea-backup vent</t>
  </si>
  <si>
    <t>Digital Number , Graphics waveform, Loops and Trends</t>
  </si>
  <si>
    <t>INTERFACING</t>
  </si>
  <si>
    <t>- Output ports</t>
  </si>
  <si>
    <t>Yes RS 232/USB</t>
  </si>
  <si>
    <t>- Remote alarm/ display</t>
  </si>
  <si>
    <t>- Report generation</t>
  </si>
  <si>
    <t>Yes / SIMV</t>
  </si>
  <si>
    <t>- Display</t>
  </si>
  <si>
    <t>Yes or Via RS232/USB</t>
  </si>
  <si>
    <t>- Hard Copy</t>
  </si>
  <si>
    <t>- Archival disk</t>
  </si>
  <si>
    <t>- Network</t>
  </si>
  <si>
    <t>- Low &amp; High VT</t>
  </si>
  <si>
    <t>- Low &amp; High MV</t>
  </si>
  <si>
    <t>- High PIP</t>
  </si>
  <si>
    <t>- Low &amp; High PEEP</t>
  </si>
  <si>
    <t>- Pressure Limited</t>
  </si>
  <si>
    <t>- High RR, bpm</t>
  </si>
  <si>
    <t>15 - 100</t>
  </si>
  <si>
    <t>- Apnea</t>
  </si>
  <si>
    <t>FIO2</t>
  </si>
  <si>
    <t>- Low FIO2</t>
  </si>
  <si>
    <t>5% below the set</t>
  </si>
  <si>
    <t>- High FIO2</t>
  </si>
  <si>
    <t>5 % above the set</t>
  </si>
  <si>
    <t>- Gas supply failure</t>
  </si>
  <si>
    <t>- Power failure</t>
  </si>
  <si>
    <t>- Vent inoperative</t>
  </si>
  <si>
    <t>- Low battery</t>
  </si>
  <si>
    <t>Self Diagnostics</t>
  </si>
  <si>
    <t>Other Alarms</t>
  </si>
  <si>
    <t>PEEP / Patient trig. / I:E ratio / Inv.I:E ratio / Spontaneous</t>
  </si>
  <si>
    <t>Expiratory cassette Reusable (2 backup for each machine)</t>
  </si>
  <si>
    <t>Disposables</t>
  </si>
  <si>
    <t>Disposable Transport circuit with full accessories (Exhalation valves)</t>
  </si>
  <si>
    <t>Durable Trolley</t>
  </si>
  <si>
    <t>Cardio-respiratory resuscitation system</t>
  </si>
  <si>
    <t>(1) Top Cavity Tray, (3) Locking Side Bins, (1) Adjustable Defibrillator Tray, (1) Suction Pump Shelf, (1) Backboard with Front Assembly Kit, (1) Oxygen Tank Holder, (1) I.V. Pole with Cart Mount, (1) Storage/Gel Bin, (1) Pack Plastic Security Seal</t>
  </si>
  <si>
    <t>Accessories for Cart</t>
  </si>
  <si>
    <t>Oxygen supply system</t>
  </si>
  <si>
    <t>No.of cylinder</t>
  </si>
  <si>
    <t>2 with press. Reducing valve</t>
  </si>
  <si>
    <t>0 - 15 L/min</t>
  </si>
  <si>
    <t>Prefered Laerdal / Specify</t>
  </si>
  <si>
    <t>Built-in AC/DC charger</t>
  </si>
  <si>
    <t>Large knob controls vacuum regulation &amp; unit power</t>
  </si>
  <si>
    <t>Flows, LPM</t>
  </si>
  <si>
    <t>30 LPM</t>
  </si>
  <si>
    <t>Vacuum power</t>
  </si>
  <si>
    <t>500+ mmHg</t>
  </si>
  <si>
    <t>Disposable canister and patient tubing</t>
  </si>
  <si>
    <t>Medical grade power extention</t>
  </si>
  <si>
    <t>Built-in, at the back</t>
  </si>
  <si>
    <t>Laryngoscope (for pedia and adult) with set Blades ( Miller sizes 0, 00, 1,2,3,4)(with batteries)</t>
  </si>
  <si>
    <t>Prefered Heine / Specify</t>
  </si>
  <si>
    <t>Laryngoscope (for pedia and adult) with set Blades ( Mickintosh sizes 0, 00, 1,2,3,4)(with batteries)</t>
  </si>
  <si>
    <t>Guedel airway set (size 0-4)</t>
  </si>
  <si>
    <t>Oxygen therapy mask set</t>
  </si>
  <si>
    <t>Resuscitation bag (for adult + pediatric)</t>
  </si>
  <si>
    <t>Mask</t>
  </si>
  <si>
    <t>Suction handle</t>
  </si>
  <si>
    <t>Tubing</t>
  </si>
  <si>
    <t>Fasteners (velcro)</t>
  </si>
  <si>
    <t>Forceps - Magil / Artery</t>
  </si>
  <si>
    <t>Scissors</t>
  </si>
  <si>
    <t>Bite stick</t>
  </si>
  <si>
    <t>Nasal canula set</t>
  </si>
  <si>
    <t>Stop watch</t>
  </si>
  <si>
    <t>Aneroid Sphygmomanometer with all sizes cuffs (Adult &amp; Pediatric)</t>
  </si>
  <si>
    <t>Yes, aneroid</t>
  </si>
  <si>
    <t>ECG patient lead set</t>
  </si>
  <si>
    <t>ECG Electrodes</t>
  </si>
  <si>
    <t>ECG Chart recorder paper</t>
  </si>
  <si>
    <t>5 roll /each unit</t>
  </si>
  <si>
    <t>Additional , 1. NIBP hose 2.Pulse oxymetry cable 3.Pacing electrodes+cable</t>
  </si>
  <si>
    <t>Defibrillator tray</t>
  </si>
  <si>
    <t>Side tray for holding a portable suction machine</t>
  </si>
  <si>
    <t>Adult and pediatric Defibrillation pads.</t>
  </si>
  <si>
    <t>Arterial clamp</t>
  </si>
  <si>
    <t>Stethoscope</t>
  </si>
  <si>
    <t>Medication tray-3" (76 mm) Drawer tray approx.20" x 15" ( 508 x 381 mm) with 4 dividers, 2ea. Front to rear rails, sheet of blank labels, 5 security bags.</t>
  </si>
  <si>
    <t>OXYGEN CYLINDER E-SIZE</t>
  </si>
  <si>
    <t>ALUMINUM CYLINDER</t>
  </si>
  <si>
    <t>Nominal contents (litres)</t>
  </si>
  <si>
    <t>680L</t>
  </si>
  <si>
    <t>PIN INDEX</t>
  </si>
  <si>
    <t>ALUMINUM TROLLEY</t>
  </si>
  <si>
    <t>OXYGEN REGULATOR</t>
  </si>
  <si>
    <t>INCLUDED WITH FLOW METER 15 L/Min</t>
  </si>
  <si>
    <t>Nipple</t>
  </si>
  <si>
    <t>Wall / Pneumatic</t>
  </si>
  <si>
    <t>STANDARD FEATURES AND TECHNICAL SPECIFICATIONS</t>
  </si>
  <si>
    <t>Autoclaveable Bottles</t>
  </si>
  <si>
    <t>Suction Regulator Modes</t>
  </si>
  <si>
    <t>Continuous &amp; Intermittent</t>
  </si>
  <si>
    <t>Adjustable Timing Cycles</t>
  </si>
  <si>
    <t>At least from 3 to 30 sec</t>
  </si>
  <si>
    <t>Fully Adjustable Negative Pressure</t>
  </si>
  <si>
    <t>From 0 to -200 mmHg or more</t>
  </si>
  <si>
    <t>Flow Rate at Continuous Mode</t>
  </si>
  <si>
    <t>At least 90 L/min</t>
  </si>
  <si>
    <t>Overflow shut off valve/trap</t>
  </si>
  <si>
    <t>British Standard Probe</t>
  </si>
  <si>
    <t>Compatible with KFMC Standards</t>
  </si>
  <si>
    <t>Suction Bottles and Canisters</t>
  </si>
  <si>
    <t>Disposable / reusable</t>
  </si>
  <si>
    <t>CYLINDER SIZE H</t>
  </si>
  <si>
    <t>FOR MEDICAL OXYGEN</t>
  </si>
  <si>
    <t>STEEL</t>
  </si>
  <si>
    <t>7,700 LITERS APPROX</t>
  </si>
  <si>
    <t>REGULATORS / VALVE</t>
  </si>
  <si>
    <t>CGA 540</t>
  </si>
  <si>
    <t>FLOW METER 15L/MIN</t>
  </si>
  <si>
    <t>INCLUDED WITH CYLINDER</t>
  </si>
  <si>
    <t>192</t>
  </si>
  <si>
    <t>193</t>
  </si>
  <si>
    <t>194</t>
  </si>
  <si>
    <t>195</t>
  </si>
  <si>
    <t>196</t>
  </si>
  <si>
    <t>197</t>
  </si>
  <si>
    <t>198</t>
  </si>
  <si>
    <t>199</t>
  </si>
  <si>
    <t>200</t>
  </si>
  <si>
    <t>201</t>
  </si>
  <si>
    <t>202</t>
  </si>
  <si>
    <t>Automatic/Semi Automatic</t>
  </si>
  <si>
    <t>DEFIBRILLATOR FEATURES</t>
  </si>
  <si>
    <t>Manual override</t>
  </si>
  <si>
    <t>Voice prompting</t>
  </si>
  <si>
    <t>Number of Wave forms</t>
  </si>
  <si>
    <t>More than 8</t>
  </si>
  <si>
    <t>Unit with adult &amp; pediatric paddles</t>
  </si>
  <si>
    <t>Energy sequence, AED mode, J</t>
  </si>
  <si>
    <t>as per AHA guidelines</t>
  </si>
  <si>
    <t>Energy settings, manual mode, J</t>
  </si>
  <si>
    <t>Step up 2-200 (or higher)</t>
  </si>
  <si>
    <t>Protocol configured</t>
  </si>
  <si>
    <t>Output waveshape</t>
  </si>
  <si>
    <t>Truncated exponential or rectilinear</t>
  </si>
  <si>
    <t>Automated External Defibrillation Option</t>
  </si>
  <si>
    <t>Shock advisory.</t>
  </si>
  <si>
    <t>Synchronized cardioversion.</t>
  </si>
  <si>
    <t>Non-Invasive blood pressure monitoring</t>
  </si>
  <si>
    <t>Non-invasive pacing</t>
  </si>
  <si>
    <t>Side stream Capnography.</t>
  </si>
  <si>
    <t>Temperature monitor.</t>
  </si>
  <si>
    <t>12-lead ECG monitoring.</t>
  </si>
  <si>
    <t>SpO2 monitoring.</t>
  </si>
  <si>
    <t>Using CPR metronome Built-in</t>
  </si>
  <si>
    <t>Audible tone guide without distracting vocal critique</t>
  </si>
  <si>
    <t>Sunview button</t>
  </si>
  <si>
    <t>Data display shall be arranged in such way that ease the reading and quick identification of abnormal reading.</t>
  </si>
  <si>
    <t>Trending and storage features for all parameters in both Defib/Monitormode.</t>
  </si>
  <si>
    <t>The unit shall comply with the most recent AHA guidelines.</t>
  </si>
  <si>
    <t>Discharge waveform shall provide the most effective energy delivery with the lowest possible damage; vendor shall submit all documents supporting their claim.</t>
  </si>
  <si>
    <t>Unit shall be provided with versatile arrhythmia detection algorithm.Vendor shall specify how many leads are being analyzed simultaneously.</t>
  </si>
  <si>
    <t>System shall be equipped with advisory messages and/or a feedback technique that provide the caregiver with information about the number and depth of compressions during CPR.</t>
  </si>
  <si>
    <t>The unit shall have full –energy Biphasic Manual Defibrillators.</t>
  </si>
  <si>
    <t>The equipment shall be easily switched from AED to manual mode.</t>
  </si>
  <si>
    <t>The unit shall be light weighted and have ergonomic design.</t>
  </si>
  <si>
    <t>The unit shall be easy to operate with clearly labeled big buttons for Analyze, Charge and Discharge.</t>
  </si>
  <si>
    <t>The unit shall be capable to recharge to the maximum energy in less than 5 seconds.</t>
  </si>
  <si>
    <t>The unit should incorporate hard adults paddles with integrated pediatrics paddles.</t>
  </si>
  <si>
    <t>Parameters Monitored</t>
  </si>
  <si>
    <t>ECG, Pacer</t>
  </si>
  <si>
    <t>Pacemaker</t>
  </si>
  <si>
    <t>MONITOR</t>
  </si>
  <si>
    <t>The unit shall be provided with the following hardware features:</t>
  </si>
  <si>
    <t>Large ≥ 8” high-contrast TFT color display with resolution ≥ 800 x 600</t>
  </si>
  <si>
    <t>Thermal array printer</t>
  </si>
  <si>
    <t>AC adaptor</t>
  </si>
  <si>
    <t>Patient cables and probes/sensors and all necessary accessories.</t>
  </si>
  <si>
    <t>Status indicator that should visually warn the users about the readiness of the system even if the battery is fully depleted and AC power is off.</t>
  </si>
  <si>
    <t>The unit shall be provided at least with the following alerting/alarming features</t>
  </si>
  <si>
    <t>The system shall provide an auditable signal for QRS</t>
  </si>
  <si>
    <t>Audiovisual alarms for any parameter(s) out of range</t>
  </si>
  <si>
    <t>Accurate Battery gauge and near battery depletion</t>
  </si>
  <si>
    <t>Indication of AD/DC power</t>
  </si>
  <si>
    <t>Arrhythmia detection</t>
  </si>
  <si>
    <t>System shall perform a daily automatic self test or on-demand and shall report (print) the readiness of the system, and log the result of testing in an internal memory.</t>
  </si>
  <si>
    <t>All hardware and software problems shall be logged with date and time stamp; the system shall be capable of recording at least 3000 events. Accessing and deleting events shall be authenticated.</t>
  </si>
  <si>
    <t>Unit shall recognize the type of the pads and limit the energy accordingly. (Pediatrics shall have a limited energy level that is different from that of adult.</t>
  </si>
  <si>
    <t>The unit should provide defibrillation energy selection, and demand/fixed rate pacing, and selection of ECG leads monitoring.</t>
  </si>
  <si>
    <t>The unit paddles should provide Charge/Discharge controls.</t>
  </si>
  <si>
    <t>The unit should provide AC/DC operation, with Li-Ion/Li-Pol batteries.</t>
  </si>
  <si>
    <t>The batteries should be fully charged 100% within &lt; 3 hours. When fully charged, the unit should provide &gt; 200 discharges or 6 hours of continuous monitoring with full parameters.</t>
  </si>
  <si>
    <t>The unit should be suitable for crash cart purposes.</t>
  </si>
  <si>
    <t>The printer should provide summary report and code markers.</t>
  </si>
  <si>
    <t>All external components should be securely mounted.</t>
  </si>
  <si>
    <t>The unit should be secure and provide adequate protection against moving and electrically energized parts.</t>
  </si>
  <si>
    <t>Switches, knobs, and other controls should be designed for conditions of heavy use.</t>
  </si>
  <si>
    <t>The controls (e.g., switches, knobs) should be visible and clearly identified, and their functions should be self-evident. Device design should prevent misinterpretation of displays and control settings.</t>
  </si>
  <si>
    <t>Controls should be sealed against penetration of liquids.</t>
  </si>
  <si>
    <t>The unit should be easy to clean, disinfect, and/or sterilize.</t>
  </si>
  <si>
    <t>Vendor shall provide itemized price for all option, disposable come with machine.</t>
  </si>
  <si>
    <t>Monitor ECG acquisition</t>
  </si>
  <si>
    <t>Dispo. Defeb. Elect/ multifunctunal/quick patch</t>
  </si>
  <si>
    <t>ECG display Type / Message display Type</t>
  </si>
  <si>
    <t>LCD/LCD</t>
  </si>
  <si>
    <t>Heart rate display Gain</t>
  </si>
  <si>
    <t>Yes /autogain/manual</t>
  </si>
  <si>
    <t>Spo2 display with probe</t>
  </si>
  <si>
    <t>Yes, Nellcor, finger, neonatal</t>
  </si>
  <si>
    <t>Disposable /Reusable</t>
  </si>
  <si>
    <t>Solid gel</t>
  </si>
  <si>
    <t>Conductive area</t>
  </si>
  <si>
    <t>82 cm2 approx.</t>
  </si>
  <si>
    <t>Not less than 1 8 months</t>
  </si>
  <si>
    <t>DOCUMENTATION /DATA STORAGE/ANALYSIS</t>
  </si>
  <si>
    <t>Chart recorder &gt; 100mm</t>
  </si>
  <si>
    <t>ECG/voice recording</t>
  </si>
  <si>
    <t>Standard/Optional</t>
  </si>
  <si>
    <t>Capacity, min</t>
  </si>
  <si>
    <t>60/90</t>
  </si>
  <si>
    <t>Playback</t>
  </si>
  <si>
    <t>Solid-state memory</t>
  </si>
  <si>
    <t>Information stored</t>
  </si>
  <si>
    <t>Analysis/events</t>
  </si>
  <si>
    <t>Event record database storage</t>
  </si>
  <si>
    <t>Data management software</t>
  </si>
  <si>
    <t>Analysis</t>
  </si>
  <si>
    <t>- Auto or manual</t>
  </si>
  <si>
    <t>Auto/Manual/Both</t>
  </si>
  <si>
    <t>- Segment analyzed, sec</t>
  </si>
  <si>
    <t>&lt;3</t>
  </si>
  <si>
    <t>- Analysis time, sec</t>
  </si>
  <si>
    <t>- V tach rate threshold, bpm</t>
  </si>
  <si>
    <t>&gt;120</t>
  </si>
  <si>
    <t>- VF amplitude threshold, mV</t>
  </si>
  <si>
    <t>&gt;0.08</t>
  </si>
  <si>
    <t>QTY : 2 sets</t>
  </si>
  <si>
    <t>Integrated battery charger</t>
  </si>
  <si>
    <t>External battery charger</t>
  </si>
  <si>
    <t>rechargable</t>
  </si>
  <si>
    <t>Integral/replaceble</t>
  </si>
  <si>
    <t>Integral, with built in charger</t>
  </si>
  <si>
    <t>Charging method</t>
  </si>
  <si>
    <t>Line cord/external/plugin</t>
  </si>
  <si>
    <t>Charge time, hr</t>
  </si>
  <si>
    <t>&lt; 3 Hrs</t>
  </si>
  <si>
    <t>pediateric &amp; Neonatal</t>
  </si>
  <si>
    <t>Portable, Capable of connecting to bed</t>
  </si>
  <si>
    <t>TRACHEAL USE</t>
  </si>
  <si>
    <t>Pre-Hospital (EMS)</t>
  </si>
  <si>
    <t>Intra-Hospital (crash carts)</t>
  </si>
  <si>
    <t>Piston</t>
  </si>
  <si>
    <t>COLLECTION CANISTER</t>
  </si>
  <si>
    <t>Disposable</t>
  </si>
  <si>
    <t>Limit line, mL</t>
  </si>
  <si>
    <t>800-1000 mL</t>
  </si>
  <si>
    <t>Capacity measured, mL</t>
  </si>
  <si>
    <t>Graduations</t>
  </si>
  <si>
    <t>Connector labels</t>
  </si>
  <si>
    <t>Filter Type</t>
  </si>
  <si>
    <t>Bacterial, HEPA</t>
  </si>
  <si>
    <t>Internal diameter, mm (in)</t>
  </si>
  <si>
    <t>8 (0.31)</t>
  </si>
  <si>
    <t>1.8 (6)</t>
  </si>
  <si>
    <t>VACUUM</t>
  </si>
  <si>
    <t>50 to 600 mm Hg</t>
  </si>
  <si>
    <t>Time to 300 mm Hg, sec</t>
  </si>
  <si>
    <t>Flow rate at max vacuum, L/min</t>
  </si>
  <si>
    <t>Vacuum Level Control</t>
  </si>
  <si>
    <t>Regulator, variable</t>
  </si>
  <si>
    <t>Vacuum Gauge Type</t>
  </si>
  <si>
    <t>LED indicators</t>
  </si>
  <si>
    <t>Vacuum Gauge Scale, mmHg</t>
  </si>
  <si>
    <t>External Charger</t>
  </si>
  <si>
    <t>Yes/ Specify</t>
  </si>
  <si>
    <t>Wire Canister bracket</t>
  </si>
  <si>
    <t>Rechargeable 12 Volts DC battery</t>
  </si>
  <si>
    <t>AC and DC Power cords</t>
  </si>
  <si>
    <t>AC/DC Adapter Charger</t>
  </si>
  <si>
    <t>Disposable Canisters</t>
  </si>
  <si>
    <t>Soft Pouch carrying case</t>
  </si>
  <si>
    <t>Tabletop</t>
  </si>
  <si>
    <t>More than 2.5 m/ Specify</t>
  </si>
  <si>
    <t>Otoscope Halogen or Xenon Or LED Lamp (LED Preferred)</t>
  </si>
  <si>
    <t>Ophthalmoscope same as Otoscope</t>
  </si>
  <si>
    <t>Measure Weight and Body Mass</t>
  </si>
  <si>
    <t>Digital, LCD</t>
  </si>
  <si>
    <t>UNIT DISPLAYED</t>
  </si>
  <si>
    <t>Kg &amp; lbs</t>
  </si>
  <si>
    <t>TRANSDUCER TYPE</t>
  </si>
  <si>
    <t>Load cell / Strain gauge</t>
  </si>
  <si>
    <t>BODY MASS INDEX FUNCTION</t>
  </si>
  <si>
    <t>MAX WEIGHT</t>
  </si>
  <si>
    <t>Not less than 270 Kg</t>
  </si>
  <si>
    <t>WEIGHT CHANGE</t>
  </si>
  <si>
    <t>0.05 Kg</t>
  </si>
  <si>
    <t>± 2%</t>
  </si>
  <si>
    <t>ZERO ADJUSTMENT</t>
  </si>
  <si>
    <t>CALIBRATION ADJUSTMENT</t>
  </si>
  <si>
    <t>HEIGHT SCALE OPTION</t>
  </si>
  <si>
    <t>- Max height</t>
  </si>
  <si>
    <t>Not less than 200 cm</t>
  </si>
  <si>
    <t>- Charger</t>
  </si>
  <si>
    <t>Internal</t>
  </si>
  <si>
    <t>- Operating time /Charging time</t>
  </si>
  <si>
    <t>Specify/Specify</t>
  </si>
  <si>
    <t>The scale should be highly accurate with no need of adjustment or periodic calibration. Accuracy shall be better than or equal to 1 %. Provide detailed characteristics</t>
  </si>
  <si>
    <t>Unit shall include a measuring column made from corrosion resistant hard aluminum and shall have a measuring range of approximately 750 mm to 2,000 mm in divisions of approximately 5 mm.</t>
  </si>
  <si>
    <t>Measuring rod shall have both inches/cm increments.</t>
  </si>
  <si>
    <t>Calibration weight set to be included</t>
  </si>
  <si>
    <t>Easy-to-release arm mechanism allows for safe lateral patient transfers to and from commode</t>
  </si>
  <si>
    <t>Durable, heavy-duty, gray powder-coated steel tubing </t>
  </si>
  <si>
    <t>Large, durable snap-on seat</t>
  </si>
  <si>
    <t>Adjustable height: approx. From 45 to 55 cm</t>
  </si>
  <si>
    <t>Seat dimensions: approx. 60w x 48 d cm</t>
  </si>
  <si>
    <t>Commode seat shall be compatible to be placed over most toielts</t>
  </si>
  <si>
    <t>The offered equipment shall have an approved international certificate( ce,fda,tuv, etc..)</t>
  </si>
  <si>
    <t>The Device Should Integrate with the current and future HIS.</t>
  </si>
  <si>
    <t>rapid diagnostic test system comprised of a meter and various test devices that improve a physician’s ability to aid in the diagnosis of critical diseases and health conditions including heart failure and myocardial infarction as well as aid in</t>
  </si>
  <si>
    <t>POC test to improve a physician’s ability to aid in the diagnosis of critical diseases and health conditions including heart failure and myocardial infarction as well as aid in assessing patients for pulmonary embolismMeasure</t>
  </si>
  <si>
    <t>Test Card for Quantitative measurements of Myoglobin, CK-MB , Troponin I, BNB and D-Dimer as an aid in the diagnosis</t>
  </si>
  <si>
    <t>Test Card for Quantitative measurements of Myoglobin, CK-MB and Troponin I as an aid in the diagnosis of myocardial infarction (injury) all in one test.</t>
  </si>
  <si>
    <t>One Panel/box</t>
  </si>
  <si>
    <t>BNP in one panel</t>
  </si>
  <si>
    <t>Test Card for quantitative immunoassay to aid in assessing and evaluating patients with suspected disseminated intravascular coagulation (DIC) and thromboembolic events including pulmonary embolism (PE) and deep vein thrombosis (DVT).</t>
  </si>
  <si>
    <t>Test Card for Quantitative determination of Neutrophil Gelantinase-Associated Lipocalin (NGAL). to provide early information regarding the risk of AKI “Acute Kidney injury”</t>
  </si>
  <si>
    <t>Test Card for Cardiorenal assessment</t>
  </si>
  <si>
    <t>10-15 min test for first run then 2 min per test</t>
  </si>
  <si>
    <t>Bar-coded test panels / cards</t>
  </si>
  <si>
    <t>Yes, approx “30X15X6” cm</t>
  </si>
  <si>
    <t>NONINVASIVE HEMODYNAMIC MONITORING SYSTEM</t>
  </si>
  <si>
    <t>THE SYSTEM MUST BE ABLE TO CONTINUOUSLY MEASURE PARAMETERS</t>
  </si>
  <si>
    <t>SV/SI (STROKE VOLUME / INDEX)</t>
  </si>
  <si>
    <t>CO/CI (CARDIAC OUTPUT / INDEX)</t>
  </si>
  <si>
    <t>HR (HEART RATE)</t>
  </si>
  <si>
    <t>CARDIAC OUTPUT TECHNOLOGY &amp; ALGORITHM</t>
  </si>
  <si>
    <t>SHOULD HAVE MULTIPLE SCREENS DISPLAYING VARIOUS PARAMETERS AND THE PHYSIORELATION SCREEN</t>
  </si>
  <si>
    <t>SHOULD DISPLAY THE PERIOPERATIVE GOAL DIRECTED THERAPY SCREEN,</t>
  </si>
  <si>
    <t>CONTINUOUSLY MEASUREMENT OF HAEMDYNAMIC PARAMETERS</t>
  </si>
  <si>
    <t>SYSTEM SHOULD AUTO-CALIBRATE USING PATIENT DEMOGRAPHICS</t>
  </si>
  <si>
    <t>SVV (STROKE VOLUME VARIATION) – FLUID RESPONSIVENESS INDICATOR</t>
  </si>
  <si>
    <t>CALCULATE SVR (SYSTEMIC VASCULAR RESISTANCE / INDEX)</t>
  </si>
  <si>
    <t>CALCULATE DO2/DO2I (DELIVERED OXYGEN)</t>
  </si>
  <si>
    <t>THE SYSTEM SHOULD BE ABLE TO DISPLAY AND PERFORM FLUID RESPONSIVENESS TEST (SV AND PLR) WHEN OPERATED</t>
  </si>
  <si>
    <t>THE SYSTEM SHOULD BE USABLE FOR ALL DEPARTMENTS - ICU, OR , ER AND WARDS</t>
  </si>
  <si>
    <t>THE TECHNOLOGY USED SHOULD HAVE OPTION OF TOTALLY NON-INVASIVE TO FACILITATE THE USE IN EMERGENCY SITUATIONS</t>
  </si>
  <si>
    <t>EACH PARAMETER SHOULD BE DISPLAYED WITH IT'S NORMAL RANGE AND THE RANGE SHOULD BE ADJUSTABLE IF REQUIRED</t>
  </si>
  <si>
    <t>THE MONITOR SHOULD BE COMPACT WITH EASY SETUP.</t>
  </si>
  <si>
    <t>THE MONITOR SHOULD BE CONNECTABLE TO A SOFTWARE PROVIDES PARAMETER TRENDING, PASSIVE LEG RAISING TEST, PRINTING, ...ETC</t>
  </si>
  <si>
    <t>THE MONITOR SHOULD BE TRANSPORTABLE AND EASY TO USE ON STAND OR TROLLEY</t>
  </si>
  <si>
    <t>THE MONITOR SHOULD HAVE A BUILT-IN BATTERY AND STORAGE MEMORY FOR 72 HOURS PER PATIENT</t>
  </si>
  <si>
    <t>SHOULD HAVE A FDA APPROVAL AND/OR CE MARK &amp; SFDA REGISTRATION, WHERE APPLICABLE. LIST ANY OTHER INTERNATIONAL STANDARDS (CE, UL, TUV, CSA), IF ANY.</t>
  </si>
  <si>
    <t>ALL ELECTRICAL CONNECTIONS AND PLUGS SHOULD BE HOSPITAL GRADE AND FOLLOW INTERNATIONAL, LOCAL AND HOSPITAL REQUIREMENTS.</t>
  </si>
  <si>
    <t>PROVIDE HARD/SOFT COPIES OF THE OPERATION AND MAINTENANCE MANUALS AS PER THE TENDER TERMS AND CONDITIONS</t>
  </si>
  <si>
    <t>ALL OTHER BASIC ACCESSORIES DEEMED NECESSARY THAT ARE NOT MENTIONED IN THIS SPECIFICATION BUT ARE REQUIRED FOR FULL FUNCTION AND HIGHEST CLINICAL OUTCOMES AND OUTPUT OF THE EQUIPMENT MUST BE INCLUDED.</t>
  </si>
  <si>
    <t>SHOULD BE ACCURATE AND USER INDEPENDEDNT TO GET ALL PARAMETERS AND REDUCE THE NEED OF CLOSE CONTACT WITH PATIENT</t>
  </si>
  <si>
    <t>SCREEN SOULD BE 10.4 INCHES APPROX COLOUR LCD TOUCH SCREEN MONITOR, WINDOWS OS</t>
  </si>
  <si>
    <t>AUDIBLE ALARM WHEN PARAMETERS GO OUT OF RANGE AND THE ALARM SHOULD BE ABLE TO BE MANUALLY SILENCED</t>
  </si>
  <si>
    <t>VENDOR MUST PROVIDE FREE DEVICE WITH SERTAIN NUMBERS OF SENSORS</t>
  </si>
  <si>
    <t>220 VOLTS / 60 HZ</t>
  </si>
  <si>
    <t>CART MUST BE PROVIDED WITH BASKET</t>
  </si>
  <si>
    <t>ADULT , PEDIATRIC , NEONATE</t>
  </si>
  <si>
    <t>NO. OF PATIENT</t>
  </si>
  <si>
    <t>LISCENCE FOR 10 BEDS</t>
  </si>
  <si>
    <t>DISPLAY MONITOR</t>
  </si>
  <si>
    <t>HIGH RESOLUTION COLOR NOT LESS THAN 19 INCH MEDICAL GRADE, FLAT SCREEN TFT. TYPE</t>
  </si>
  <si>
    <t>NUMBER OF MONITORS</t>
  </si>
  <si>
    <t>1 SCREEN WITH CONFIGURABLE NUMBER OF PATIENT , SPECIFY</t>
  </si>
  <si>
    <t>TRENDING FULL DISCLOSURE</t>
  </si>
  <si>
    <t>NOT LESS THAN 72 HRS.</t>
  </si>
  <si>
    <t>OPERATION</t>
  </si>
  <si>
    <t>FIXED KEY AND MENU DRIVEN/TOUCH SCREEN, OR OTHER - SPECIFY</t>
  </si>
  <si>
    <t>COMMUNICATION</t>
  </si>
  <si>
    <t>NETWORK, CENTRAL STATION, REMOTE BEDSIDE MONITOR</t>
  </si>
  <si>
    <t>BED TO BED COMMUNICATION</t>
  </si>
  <si>
    <t>CONFIGURABLE REPORTING</t>
  </si>
  <si>
    <t>ECG INTERPRETATION</t>
  </si>
  <si>
    <t>COMPUTER MEDICAL GRADE</t>
  </si>
  <si>
    <t>KEYBOARD AND MOUSE.</t>
  </si>
  <si>
    <t>WIRELESS OR WIRED SPECIFY</t>
  </si>
  <si>
    <t>4 CHANNEL, DIGITAL</t>
  </si>
  <si>
    <t>RECORDING</t>
  </si>
  <si>
    <t>YES, ONE FOR THE SYSTEM</t>
  </si>
  <si>
    <t>LASER PRINTER</t>
  </si>
  <si>
    <t>DATA</t>
  </si>
  <si>
    <t>ALL, PATIENTS</t>
  </si>
  <si>
    <t>WAVEFORMS</t>
  </si>
  <si>
    <t>STRIP CHART</t>
  </si>
  <si>
    <t>REMOTE OPERATION</t>
  </si>
  <si>
    <t>FROM BEDSIDE MONITOR</t>
  </si>
  <si>
    <t>ALARM - AUDIO AND VISIBLE</t>
  </si>
  <si>
    <t>ALARM LAMP AND FLASHING</t>
  </si>
  <si>
    <t>THE SYSTEM SHOULD BE BASED ON THE LATEST TECHNOLOGY IN MONITORS THAT COVER ALL APPLICATIONS NEEDED IN ICU.</t>
  </si>
  <si>
    <t>THE MONITOR SHOULD HAVE INTENSIVE CARE SOFTWARE FOR ADULT, PEDIATRIC.</t>
  </si>
  <si>
    <t>THE MONITOR SHOULD PROVIDE A HIGH LEVEL OF ACCURACY OF MONITORED PARAMETERS.</t>
  </si>
  <si>
    <t>THE MONITOR SHOULD BE MOBILE STAND WITH LOCKABLE WHEELS (MINIMUM OF 5), WITH BASKET,</t>
  </si>
  <si>
    <t>THE MONITOR SHOULD PROVIDE A HIGH LEVEL OF ACCURACY (E.G. 2% APPROXIMATE FOR ECG) OF ALL MONITORED PARAMETERS. VENDORS SHOULD PROVIDE PARAMETERS ACCURACY DETAILS.</t>
  </si>
  <si>
    <t>THE MONITOR SHOULD BE MODULAR WITH SINGLE OR MULTI-PARAMETERS PER MODULE.</t>
  </si>
  <si>
    <t>BEDSIDE MONITOR:</t>
  </si>
  <si>
    <t>10 MONITORS</t>
  </si>
  <si>
    <t>THE DISPLAY SHOULD BE COLOR LCD AND SHOULD HAVE AN APPROXIMATE SIZE OF 19 INCHES WITH A HIGH LEVEL OF CONTRAST, BRIGHTNESS, RESOLUTION, AND VISIBILITY FROM A DISTANCE AND AT A WIDE ANGLE. MONITORED PARAMETERS VALUES SHOULD BE LARGE ENOUGH TO BE</t>
  </si>
  <si>
    <t>READ FROM A DISTANCE.</t>
  </si>
  <si>
    <t>THE MONITOR SHOULD BE A TOUCHSCREEN.</t>
  </si>
  <si>
    <t>THE MONITOR SHOULD BE CAPABLE OF DISPLAYING SIX (6) PHYSIOLOGICAL WAVEFORMS SIMULTANEOUSLY AS A MINIMUM.</t>
  </si>
  <si>
    <t>THE MONITOR SHOULD BE CAPABLE OF INTERFACING WITH THE HOSPITAL AND BEDSIDE CLINICAL INFORMATION SYSTEM (HCIS). IT SHOULD BE ABLE TO DOWNLOAD ANY RECORDED PARAMETER, WAVEFORMS AND NUMERICAL DATA, TO THE HCIS. THE VENDOR SHOULD SUBMIT A LIST OF</t>
  </si>
  <si>
    <t>COMPATIBLE HCIS. (PLEASE PROVIDE IT AS ITEMIZED PRICE)</t>
  </si>
  <si>
    <t>THE VENDOR SHOULD PROVIDE STATE OF THE ART TECHNOLOGY FOR INFORMATION TECHNOLOGY USED IN THE MONITOR APPLICATIONS.</t>
  </si>
  <si>
    <t>THE VENDOR SHOULD PROVIDE AN ITEMIZED PRICE FOR ALL CLINICAL SOFTWARE THAT IS USED ON THE MONITOR (VENDOR SHOULD SUPPORT DOCUMENTS WITH EVIDENCE THAT PROVE THE BENEFIT OF THE CLINICAL PROGRAMS)</t>
  </si>
  <si>
    <t>THE UNIT SHOULD BE WELL CONSTRUCTED WITH DURABLE MATERIALS TO WITHSTAND TYPICAL ABUSE, HEAVY USED ENVIRONMENT. THE VENDOR SHOULD PROVIDE SUPPORT DOCUMENT THAT PROVES THE DURABILITY OF HIS PRODUCT (INTERNATIONAL REFERENCE SITE SHOULD BE MENTIONED).</t>
  </si>
  <si>
    <t>THE MONITOR SHOULD BE CAPABLE OF PROVIDING AN AUXILIARY ECG OUTPUT SIGNAL FOR DEFIBRILLATOR/IABP SYNCHRONIZATION, AND AN AUXILIARY BP OUTPUT SIGNAL FOR IABP SYNCHRONIZATION (PREFERABLE).</t>
  </si>
  <si>
    <t>THE MONITOR SHOULD PROVIDE USER-ADJUSTABLE VISUAL AND AUDIBLE ALARMS TAILORED FOR INDIVIDUAL PARAMETERS.</t>
  </si>
  <si>
    <t>THE MONITOR SHOULD BE CAPABLE OF PROVIDING GRAPHICAL AND NUMERICAL 24-HOURS TRENDS OF ALL MONITORED PARAMETERS.</t>
  </si>
  <si>
    <t>THE MONITOR SHOULD BE SOFTWARE-UPGRADEABLE TO INCLUDE FUTURE UPDATES AND/OR ADDITIONS OF SOFTWARE APPLICATION PACKAGES.</t>
  </si>
  <si>
    <t>THE VENDOR SHOULD PROVIDE DETAILED TECHNICAL INFORMATION FOR THE UNIQUE FEATURE IN THE MONITOR.</t>
  </si>
  <si>
    <t>THE VENDOR SHOULD PROVIDE DETAILED TECHNICAL INFORMATION ABOUT THE FOLLOWING:</t>
  </si>
  <si>
    <t>HR ACCURACY</t>
  </si>
  <si>
    <t>ECG HR RANGE, BPM</t>
  </si>
  <si>
    <t>INTERPRETATION</t>
  </si>
  <si>
    <t>ARRHYTHMIA DETECT TECHNIQUE AND NUMBER OF LEAD ANALYZED</t>
  </si>
  <si>
    <t>ST TECHNIQUE AND NO. OF LEADS ANALYZED</t>
  </si>
  <si>
    <t>RESPIRATION METHOD AND WAVEFORM DISPLAYED FEATURE</t>
  </si>
  <si>
    <t>DISPLAY SIZE, (CM) IN</t>
  </si>
  <si>
    <t>DISPLAY USER INTERFACE FEATURE</t>
  </si>
  <si>
    <t>REMOTE DISPLAY AVAILABILITY</t>
  </si>
  <si>
    <t>TRENDING PARAMETERS</t>
  </si>
  <si>
    <t>NETWORKING AND CENTRALIZATION.</t>
  </si>
  <si>
    <t>HARDWIRED/WIRELESS</t>
  </si>
  <si>
    <t>COMMUNICATION PROTOCOLS</t>
  </si>
  <si>
    <t>ALARM TYPES AND FEATURE FOR THE MACHINE</t>
  </si>
  <si>
    <t>THE MONITOR SHOULD BE CAPABLE OF RECORDING AND DISPLAY IN WAVEFORMS AND NUMERICAL VALUES THE FOLLOWING PARAMETERS (PLEASE PROVIDE IT AS ITEMIZED PRICE):</t>
  </si>
  <si>
    <t>ECG, WITH 5 LEADS DISPLAY, DETECTION OF PACEMAKER SPIKES, AND ARRHYTHMIA.</t>
  </si>
  <si>
    <t>RESPIRATION, WITH WAVEFORM DISPLAY AND ALARMS.</t>
  </si>
  <si>
    <t>INVASIVE PRESSURE (IP).</t>
  </si>
  <si>
    <t>PULSE OXIMETRY (SPO2), WITH NELLCOR-OXYMAX OR MASSIMO RD SET CABLES AND FINGER PROBES.</t>
  </si>
  <si>
    <t>NON-INVASIVE BLOOD PRESSURE (NIBP), AND QUICK-CONNECT HOSES.</t>
  </si>
  <si>
    <t>TEMPERATURE, IN TWO CHANNELS FOR TWO SIMULTANEOUS PROBES, SKIN AND RECTAL.</t>
  </si>
  <si>
    <t>END-TIDAL CO2 (ETCO2), WITH WAVEFORM DISPLAY, RAPID WARM-UP AND CALIBRATION TIMES, AND LOW DEAD-SPACE CONNECTORS.</t>
  </si>
  <si>
    <t>CARDIAC OUTPUT.</t>
  </si>
  <si>
    <t>LEVEL OF CONSCIOUSNESS.</t>
  </si>
  <si>
    <t>THE VENDOR SHOULD PROVIDE AN ITEMIZED PRICE FOR DIFFERENT MODULES.</t>
  </si>
  <si>
    <t>THE MONITOR SHOULD HAVE A MODULE THAT CAN MEASURE AT THE SAME TIME:</t>
  </si>
  <si>
    <t>YES, QTY: 1</t>
  </si>
  <si>
    <t>PULSE OXIMETRY (SPO2), NELLCOR-OXYMAX OR MASSIMO.</t>
  </si>
  <si>
    <t>NON-INVASIVE BLOOD PRESSURE (NIBP).</t>
  </si>
  <si>
    <t>INVASIVE BLOOD PRESSURE (IBP).</t>
  </si>
  <si>
    <t>YES, QTY: 2</t>
  </si>
  <si>
    <t>TEMPERATURE.</t>
  </si>
  <si>
    <t>ALL PATIENT INPUT SHOULD BE DEFIBRILLATOR-PROTECTED.</t>
  </si>
  <si>
    <t>ALL CABLES, PROBES, AND TRANSDUCERS (EXCEPT FOR DISPOSABLES) FOR ALL REQUIRED PARAMETERS SHOULD BE PROVIDED WITH THE MONITOR, FOR ADULTS AND PEDIATRIC.</t>
  </si>
  <si>
    <t>ALL HARDWARE AND ACCESSORIES FOR EACH MODULE SHOULD BE DESIGNED FOR ALL TYPE OF PATIENT USE (PROVIDE ITEMIZED PRICE).</t>
  </si>
  <si>
    <t>THE VENDOR SHOULD PROVIDE AN ITEMIZED PRICE FOR ALL OPTION, ACCESSORIES ON THE MACHINE.</t>
  </si>
  <si>
    <t>THE MANUFACTURER SHOULD GUARANTY THAT SPARE PARTS AND TECHNICAL SUPPORT WILL BE PROVIDED FOR AT LEAST TEN YEARS.</t>
  </si>
  <si>
    <t>HARDWARE AND SOFTWARE SHOULD BE INDUSTRY STANDARD WITH THE LATEST SPECIFICATION; THE VENDOR SHOULD PROVIDE A SPECIFICATION OF BOTH HARDWARE AND SOFTWARE USED IN THE SYSTEM.</t>
  </si>
  <si>
    <t>THE VENDOR SHOULD PROVIDE AN ITEMIZED PRICE FOR ALL OPTIONS IN THE SYSTEM.</t>
  </si>
  <si>
    <t>THE UNIT SHOULD BE PROVIDED WITH A LINE (POWER) CORD OF ACCEPTABLE DURABILITY, QUALITY, LENGTH, AND SHOULD BE SECURED WITH ADEQUATE STRAIN RELIEFS.</t>
  </si>
  <si>
    <t>THE CHASSIS SHOULD BE GROUNDED AND GROUNDING RESISTANCE SHOULD NOT EXCEED 0.15 OHM.</t>
  </si>
  <si>
    <t>IF THE UNIT IS DOUBLE INSULATED, IT SHOULD BE SO LABELED.</t>
  </si>
  <si>
    <t>SWITCHES, KNOBS, AND OTHER CONTROLS SHOULD BE VISIBLE AND CLEARLY IDENTIFIED, AND THEIR FUNCTIONS SHOULD BE SELF-EVIDENT.</t>
  </si>
  <si>
    <t>SWITCHES, KNOBS, AND OTHER CONTROLS SHOULD BE PROTECTED AGAINST ACCIDENTAL SETTING CHANGES AND SHOULD BE SEALED AGAINST PENETRATION OF LIQUIDS.</t>
  </si>
  <si>
    <t>ALL AVAILABLE OPTIONS, CONSUMABLES, OR DISPOSABLES DEEMED NECESSARY FOR THE INTENDED FUNCTION OF THE EQUIPMENT AND NOT LISTED IN THE TECHNICAL SPECIFICATIONS SHOULD BE INCLUDED AND SPECIFIED.</t>
  </si>
  <si>
    <t>PROVIDE ITEMIZED PRICE</t>
  </si>
  <si>
    <t>WALL MOUNT BRACKETS AS ITEMIZED PRICE</t>
  </si>
  <si>
    <t>ETCO2 ITEMIZED</t>
  </si>
  <si>
    <t>CENTRAL STATION ITEMIZED (LICENSE OF 20 BEDS)</t>
  </si>
  <si>
    <t>ITEMIZED: THE MONITOR SHOULD HAVE A MODULE THAT CAN MEASURE 8 WAVES AT THE SAME TIME AS FOLLOWS :</t>
  </si>
  <si>
    <t>QTY: 1 ECG, RESP.</t>
  </si>
  <si>
    <t>QTY: 1 PULSE OXIMETRY (SPO2), NELLCOR-OXYMAX OR MASSIMO.</t>
  </si>
  <si>
    <t>QTY: 1 NON-INVASIVE BLOOD PRESSURE (NIBP).</t>
  </si>
  <si>
    <t>QTY: 3 INVASIVE BLOOD PRESSURE (IBP).</t>
  </si>
  <si>
    <t>QTY: 2 TEMPERATURE.</t>
  </si>
  <si>
    <t>ELECTRICAL LEAKAGE CURRENT FROM THE CHASSIS OF THE SYSTEM SHOULD NOT EXCEED [0.5 MA PER IEC 601-1 OR 0.3 MA IN THE U.S. PER NFPA 99-1993].OPERATOR SAFETY AND SYSTEM PERFORMANCE SHOULD NOT BE ADVERSELY AFFECTED BY FLUID SPILLS.</t>
  </si>
  <si>
    <t>THE SYSTEM PERFORMANCE SHOULD NOT BE AFFECTED BY EMI RADIATED OR CONDUCTED THROUGH THE POWER LINES FROM ANOTHER DEVICE.</t>
  </si>
  <si>
    <t>THE POWER CORD SHOULD BE AUTOMATIC RETRACTABLE.</t>
  </si>
  <si>
    <t>GENERAL SPECIFICATIONS AND REQUIREMENTS:</t>
  </si>
  <si>
    <t>POWER SUPPLY: 230 VAC 60 HZ.</t>
  </si>
  <si>
    <t>HOSPITAL GRADE BRITISH TYPE POWER PLUGS, LINE CORDS, AND STRAIN RELIEF.</t>
  </si>
  <si>
    <t>THE UNIT MUST MEET THE APPLICABLE REQUIREMENTS AND STANDARDS OF THE UNDERWRITERS LABORATORIES (UL), CE MARK, IEC, ISO, AND/OR FDA APPROVAL.</t>
  </si>
  <si>
    <t>THE UNIT SHOULD BE MANUFACTURED ACCORDING TO GMP GUIDELINES.</t>
  </si>
  <si>
    <t>LABELED WITH ALL APPROPRIATE OPERATION AND SAFETY TAGS AND SYMBOLS.</t>
  </si>
  <si>
    <t>THE UNIT SHOULD BE SIMPLE TO OPERATE AND EASY TO CLEAN AND DISINFECT WITH ISOPROPANOL ALCOHOL 70%.</t>
  </si>
  <si>
    <t>THE EXTERIOR SHOULD BE WELL CONSTRUCTED WITH DURABLE FLUID/SHOCK RESISTANT MATERIALS TO WITHSTAND TYPICAL ABUSE AND CLEANING.</t>
  </si>
  <si>
    <t>RUGGED TO HANDLE IN THE ROUGH TRANSPORT ENVIRONMENT.</t>
  </si>
  <si>
    <t>THE UNIT SHOULD HAVE NO SHARP EDGES. ALL EXTERNAL COMPONENTS SHOULD BE SECURELY MOUNTED.</t>
  </si>
  <si>
    <t>To incorporate digital display for speed (actual and set), RCF and time, as well as other operating indicators such as lid locked, door closed/open, status, etc. (list details)</t>
  </si>
  <si>
    <t>Manually adjustable parameters as well as user programming capability. State number of user defined programs and programmable parameters such as speed, time, acceleration, rotor type, brake, etc..</t>
  </si>
  <si>
    <t>Variable centrifugation speed up to ~ 6000 rpm</t>
  </si>
  <si>
    <t>Variable acceleration with acceleration and brake ramping. Specify range.</t>
  </si>
  <si>
    <t>Variable Relative Centrifugation Force. Specify range.</t>
  </si>
  <si>
    <t>Variable timer up to 60 min or better as well as continuous operation</t>
  </si>
  <si>
    <t>Acceleration/deceleration specs should be provided.</t>
  </si>
  <si>
    <t>Swing out rotor with four buckets (and corresponding inserts) that can be used as open or closed. Sealing lid shall be included for each bucket.</t>
  </si>
  <si>
    <t>Rotator tube capacity up to 48 tubes</t>
  </si>
  <si>
    <t>To incorporate air circulation system to prevent excessive temperature increase within the centrifugation chamber</t>
  </si>
  <si>
    <t>The unit shall possess advanced features and characteristics, especially those relating to sample and user safety. These features shall include but not be limited to:</t>
  </si>
  <si>
    <t>Brushless induction drive</t>
  </si>
  <si>
    <t>SS bowl and lid interior</t>
  </si>
  <si>
    <t>Easily removable rotor for cleaning the bowl</t>
  </si>
  <si>
    <t>Internal safety chamber (steel or similar) between the bowl and outer case</t>
  </si>
  <si>
    <t>Insulated interior for noiseless and vibration-free operation with NOISE LEVEL &lt; 55 dB</t>
  </si>
  <si>
    <t>Smooth, low noise motor (state motor suspension method)</t>
  </si>
  <si>
    <t>Rubber positioning feet to prevent the unit from slipping</t>
  </si>
  <si>
    <t>Lid opening prevention mechanism when the rotor is turning</t>
  </si>
  <si>
    <t>Emergency stop capability</t>
  </si>
  <si>
    <t>Rotor imbalance detection system</t>
  </si>
  <si>
    <t>Audiovisual alarm with identification of problem or error code for easy troubleshooting. List all alarms.</t>
  </si>
  <si>
    <t>Electromagnetic lid locking system with power fail manual override</t>
  </si>
  <si>
    <t>Each of the following additional features will be considered as an asset during evaluation of the offered unit. State availability as well as characteristics where applicable:</t>
  </si>
  <si>
    <t>Pulse button</t>
  </si>
  <si>
    <t>Automatic rotor identification and verification with auto program</t>
  </si>
  <si>
    <t>Over speed detection system</t>
  </si>
  <si>
    <t>Shall accept tube Sizes 12, 15 and16 ML</t>
  </si>
  <si>
    <t>Rolling and tilting tube mixer for homogeneous, gentle mixing of hematology blood sample tubes</t>
  </si>
  <si>
    <t>Rolling only and rolling and tilting modes of operation should be allowed</t>
  </si>
  <si>
    <t>Fixed speed at ~ 40 rpm</t>
  </si>
  <si>
    <t>Roller length ~ 35 cm</t>
  </si>
  <si>
    <t>Vertical movement ~ 16 mm</t>
  </si>
  <si>
    <t>To incorporate ~ 5 rollers for a total capacity of ~ 15 tubes</t>
  </si>
  <si>
    <t>Individual rollers should be removable to accommodate larger bottles</t>
  </si>
  <si>
    <t>Light weight and easy to use</t>
  </si>
  <si>
    <t>Automatic tip recognition</t>
  </si>
  <si>
    <t>Adjustable dispensing volumes</t>
  </si>
  <si>
    <t>Battery-operated</t>
  </si>
  <si>
    <t>Shall have three operational modes:</t>
  </si>
  <si>
    <t>Pipette</t>
  </si>
  <si>
    <t>Dispense</t>
  </si>
  <si>
    <t>Auto-dispense</t>
  </si>
  <si>
    <t>Shall specify the range volume, increment, and precision</t>
  </si>
  <si>
    <t>Shall list all the necessary accessories for proper installation and functioning</t>
  </si>
  <si>
    <t>Lumbar Vest &amp; Skirt apron</t>
  </si>
  <si>
    <t>Back Flap for better weight balance</t>
  </si>
  <si>
    <t>Built-in Black Bel tin Vest and Skirt for better lumbar support</t>
  </si>
  <si>
    <t>Partial overlap to increase protection</t>
  </si>
  <si>
    <t>Professionally designed for an exceptional fit and comfort</t>
  </si>
  <si>
    <t>VEST Specification:</t>
  </si>
  <si>
    <t>Each front panel: .5 mm Pb (1.0 mm Pb at overlap)</t>
  </si>
  <si>
    <t>Back panel: .25 mm Pb</t>
  </si>
  <si>
    <t>SKIRT Specifications</t>
  </si>
  <si>
    <t>Each front panel: .25 mm Pb (.5 mm Pb at overlap)</t>
  </si>
  <si>
    <t>Specify all available colors</t>
  </si>
  <si>
    <t>Medium size</t>
  </si>
  <si>
    <t>Lamp type</t>
  </si>
  <si>
    <t>4 Spare bulb</t>
  </si>
  <si>
    <t>Light source 300 watt</t>
  </si>
  <si>
    <t>Headlight with ball joint and vertical height adjustment</t>
  </si>
  <si>
    <t>front selection movable in all directions</t>
  </si>
  <si>
    <t>holder with ball joint</t>
  </si>
  <si>
    <t>fiber optic light cable, diameter 3.5 mm Length 230cm</t>
  </si>
  <si>
    <t>fixation clip</t>
  </si>
  <si>
    <t>220v 60 hz</t>
  </si>
  <si>
    <t>All access. needed</t>
  </si>
  <si>
    <t>DOPPLER WITH 5 MHz PROBE</t>
  </si>
  <si>
    <t>DOPPLER WITH 8 MHz PROBE</t>
  </si>
  <si>
    <t>Portable / Handheld</t>
  </si>
  <si>
    <t>High level vascular assessment, ideal for the detection of peripheral arterial disease (probe sizes neonatal, infant, child, adult)</t>
  </si>
  <si>
    <t>PROBE FREQUENCY (INTERCHANGEABLE)</t>
  </si>
  <si>
    <t>5, 8, 10 MHz ( Probe 10 Mhz compatible with the device)</t>
  </si>
  <si>
    <t>PROBE CONSTRUCTION</t>
  </si>
  <si>
    <t>Durable Long Lasting Sealed Probes</t>
  </si>
  <si>
    <t>PROBE SHAPE / LENGTH</t>
  </si>
  <si>
    <t>Pencil / 109 mm (approx)</t>
  </si>
  <si>
    <t>BUILT-IN SPEAKER (200 mW)</t>
  </si>
  <si>
    <t>High fidelity speaker</t>
  </si>
  <si>
    <t>POWER CONSUMPTION :</t>
  </si>
  <si>
    <t>500 mW or less</t>
  </si>
  <si>
    <t>BI-DIRECTIONAL LCD DISPLAY</t>
  </si>
  <si>
    <t>WAVEFORM CALIBRATION FUNCTION</t>
  </si>
  <si>
    <t>GAIN CONTROL</t>
  </si>
  <si>
    <t>OBSTETRIC CAPABILITY</t>
  </si>
  <si>
    <t>Yes/ Neonatal</t>
  </si>
  <si>
    <t>- Type of battery</t>
  </si>
  <si>
    <t>- Operating time, hrs</t>
  </si>
  <si>
    <t>250 one min tests</t>
  </si>
  <si>
    <t>If, rechargeable battery</t>
  </si>
  <si>
    <t>- Battery life</t>
  </si>
  <si>
    <t>AUTO SHUT-OFF :</t>
  </si>
  <si>
    <t>After 3 min. if left ON</t>
  </si>
  <si>
    <t>BATTERY CHECK INDICATOR</t>
  </si>
  <si>
    <t>Yes, (LED).</t>
  </si>
  <si>
    <t>EXTERNAL OUTPUTS:</t>
  </si>
  <si>
    <t>Phone-220 mV Impedance 270Ω, Record 500 mV/kHz (3.5 mm jack) Impedance 20 kΩ</t>
  </si>
  <si>
    <t>HEADSET / HEADPHONE</t>
  </si>
  <si>
    <t>PROBE HOLDER</t>
  </si>
  <si>
    <t>USAGE</t>
  </si>
  <si>
    <t>Detecting peripheral pulses</t>
  </si>
  <si>
    <t>Computer Interface Or PC-based</t>
  </si>
  <si>
    <t>ACCESSORIES :</t>
  </si>
  <si>
    <t>- Large Carry Bag</t>
  </si>
  <si>
    <t>with complete Assessment kit</t>
  </si>
  <si>
    <t>- Probes</t>
  </si>
  <si>
    <t>Mobile, IV pole mounted</t>
  </si>
  <si>
    <t>MAXIMUM TEMPERATURE SETTING, °C</t>
  </si>
  <si>
    <t>Up to 42°C</t>
  </si>
  <si>
    <t>Heat Exchanger</t>
  </si>
  <si>
    <t>- Aluminum heat exchanger</t>
  </si>
  <si>
    <t>- Technology</t>
  </si>
  <si>
    <t>- Maximum Temperature Setting, °C</t>
  </si>
  <si>
    <t>- Increments, °C</t>
  </si>
  <si>
    <t>- Warm-up time, mins</t>
  </si>
  <si>
    <t>&lt; 2</t>
  </si>
  <si>
    <t>Maximum Flow, mL/min, 10°c input to ≥ 37°c output</t>
  </si>
  <si>
    <t>≥ 150</t>
  </si>
  <si>
    <t>Priming Volume, mL</t>
  </si>
  <si>
    <t>20 - 150</t>
  </si>
  <si>
    <t>- Temperature range, °C</t>
  </si>
  <si>
    <t>33 - 42</t>
  </si>
  <si>
    <t>Air Vent or Trap</t>
  </si>
  <si>
    <t>Manual bubble trap on standard flow sets; Autoventing bubble trap on all high-flow sets.</t>
  </si>
  <si>
    <t>- IV</t>
  </si>
  <si>
    <t>- Heater power, W</t>
  </si>
  <si>
    <t>800-850 W (Approx)</t>
  </si>
  <si>
    <t>- High Temperature Cutoff, °C</t>
  </si>
  <si>
    <t>43 °C</t>
  </si>
  <si>
    <t>- Automatic air elimination on all high flow sets</t>
  </si>
  <si>
    <t>- Electronic temperature control</t>
  </si>
  <si>
    <t>- Audible, visual &amp; alarm test High Temperature alarms</t>
  </si>
  <si>
    <t>Aluminium wheelchair</t>
  </si>
  <si>
    <t>Powder coating finish black</t>
  </si>
  <si>
    <t>Foldable backrest, aluminium folding mechanism</t>
  </si>
  <si>
    <t>Flip back armrest</t>
  </si>
  <si>
    <t>Detachable footrest, heel loop</t>
  </si>
  <si>
    <t>Nylon black upholstery</t>
  </si>
  <si>
    <t>Front castor 8"x1" solid tire</t>
  </si>
  <si>
    <t>Steel brake</t>
  </si>
  <si>
    <t>Rear wheel 24" x 1 3/8" PU tire , ,</t>
  </si>
  <si>
    <t>Quick release rear axle</t>
  </si>
  <si>
    <t>aluminium hand rim</t>
  </si>
  <si>
    <t>brakes</t>
  </si>
  <si>
    <t>Anti tipper</t>
  </si>
  <si>
    <t>5 Cm seat cushion</t>
  </si>
  <si>
    <t>Capacity 120 Kg</t>
  </si>
  <si>
    <t>Wieght 14 Kg</t>
  </si>
  <si>
    <t>GENERAL STANDARD</t>
  </si>
  <si>
    <t>(FDA 510 (K) Clearance OR CE Mark) &amp; SFDA Registration</t>
  </si>
  <si>
    <t>MOBILE X-RAY UNIT</t>
  </si>
  <si>
    <t>Microprocessor Controlled</t>
  </si>
  <si>
    <t>Forward &amp; Reverse Motor Driven</t>
  </si>
  <si>
    <t>Yes, Self Propelled Handle Drive Control</t>
  </si>
  <si>
    <t>Max incline, degree</t>
  </si>
  <si>
    <t>( 5-7 ) Degree is Preferable</t>
  </si>
  <si>
    <t>Speed</t>
  </si>
  <si>
    <t>Adjustable from ( 0.5 - 1.3 ) m/s</t>
  </si>
  <si>
    <t>AC line</t>
  </si>
  <si>
    <t>Line-voltage Compensator</t>
  </si>
  <si>
    <t>Yes / Automatic</t>
  </si>
  <si>
    <t>Type of Power Sources</t>
  </si>
  <si>
    <t>Both AC &amp; Battery, The Generator Should Work on AC in Case of Battery Failure (Preferable)</t>
  </si>
  <si>
    <t>Power Requirements</t>
  </si>
  <si>
    <t>220 Volt / 60 Hz.</t>
  </si>
  <si>
    <t>Single or Dual Battery System</t>
  </si>
  <si>
    <t>Two Independent Systems Provide Power for Driving Motors &amp; Imaging Exposure (Preferable)</t>
  </si>
  <si>
    <t>Battery Type</t>
  </si>
  <si>
    <t>Lead acid sealed lead / NiCad</t>
  </si>
  <si>
    <t>Battery Charging Time - ( From Empty to Full Charged )</t>
  </si>
  <si>
    <t>Not more than ( 10 ) hrs</t>
  </si>
  <si>
    <t>Low-Battery Indicator</t>
  </si>
  <si>
    <t>Battery Power Storage</t>
  </si>
  <si>
    <t>Specify number of maximum oprating hours</t>
  </si>
  <si>
    <t>Power Cord Length, m</t>
  </si>
  <si>
    <t>Not less than ( 2.5-5 ) m or More</t>
  </si>
  <si>
    <t>Wired Handheld Switch &amp; Cordless Remote control Switch</t>
  </si>
  <si>
    <t>Yes, Exposure By Using Remote Control for Optimal Radiation Protection</t>
  </si>
  <si>
    <t>Manual Movement in Case of Battery or Motor Failure</t>
  </si>
  <si>
    <t>Remote Control Operating range</t>
  </si>
  <si>
    <t>Not Less than ( 7 ) m</t>
  </si>
  <si>
    <t>Anti-Collision Protection System or Equivalent</t>
  </si>
  <si>
    <t>System Weight</t>
  </si>
  <si>
    <t>Mobile X-ray can be Moved Forward &amp; Backward by using the Bedside Drive Controls Located on the Collimator or on the Articulated Arm</t>
  </si>
  <si>
    <t>Preferred</t>
  </si>
  <si>
    <t>X-RAY TUBE</t>
  </si>
  <si>
    <t>Rotating Anode</t>
  </si>
  <si>
    <t>Anode Heat Storage Capacity</t>
  </si>
  <si>
    <t>Not Less Than ( 120 ) kHU</t>
  </si>
  <si>
    <t>Maximum output Voltage, kVp</t>
  </si>
  <si>
    <t>Approx. ( 140 ) KV , ( ±10 )</t>
  </si>
  <si>
    <t>Nominal Focal Spot Value, mm</t>
  </si>
  <si>
    <t>( 0.8 / IEC ) or Dual Focal Spots</t>
  </si>
  <si>
    <t>Nominal Anode Input power</t>
  </si>
  <si>
    <t>Not Less Than ( 30 ) KW</t>
  </si>
  <si>
    <t>Tube Movement &amp; Angulation</t>
  </si>
  <si>
    <t>Clear view while moving (telescopic movement of the column or dropdown)</t>
  </si>
  <si>
    <t>Shortest Exposure Time</t>
  </si>
  <si>
    <t>2 ms or less</t>
  </si>
  <si>
    <t>Working Column Movement Range</t>
  </si>
  <si>
    <t>Rotating ( 180 ) Degree</t>
  </si>
  <si>
    <t>X-RAY GENERATOR</t>
  </si>
  <si>
    <t>High Frequency X-Ray Generator</t>
  </si>
  <si>
    <t>Nominal power Rating</t>
  </si>
  <si>
    <t>Kv Range</t>
  </si>
  <si>
    <t>Approx. ( 40 - 140 ) Kv ( ±10 ) step of 5 (as minimum)</t>
  </si>
  <si>
    <t>mA range</t>
  </si>
  <si>
    <t>Not Less Than ( 300 ) mA</t>
  </si>
  <si>
    <t>mAs range</t>
  </si>
  <si>
    <t>Min.: ≤ 0.4 , Max.: ≥ 320</t>
  </si>
  <si>
    <t>Increments</t>
  </si>
  <si>
    <t>Step Up / Step Down / Continuous</t>
  </si>
  <si>
    <t>Digital Indicator meters</t>
  </si>
  <si>
    <t>Yes, (If applicable) For KVp, mAs, mA, Dose</t>
  </si>
  <si>
    <t>X-RAY COLLIMATOR</t>
  </si>
  <si>
    <t>Manual Collimator</t>
  </si>
  <si>
    <t>Rotation</t>
  </si>
  <si>
    <t>Approx. ( ±90 ) Degree</t>
  </si>
  <si>
    <t>Aluminum filter, mm</t>
  </si>
  <si>
    <t>≤ (3.5) mm</t>
  </si>
  <si>
    <t>SID Range, cm</t>
  </si>
  <si>
    <t>Min.: ≤ 68 , Max.: ≥ 200</t>
  </si>
  <si>
    <t>Centering indicator (light /laser)</t>
  </si>
  <si>
    <t>Yes, for Quick &amp; Easy Indication of SID</t>
  </si>
  <si>
    <t>LARGE DETECTOR ASSEMBLY</t>
  </si>
  <si>
    <t>Waterproof</t>
  </si>
  <si>
    <t>Shock Sensor</t>
  </si>
  <si>
    <t>Portable Digital Detector</t>
  </si>
  <si>
    <t>Wireless</t>
  </si>
  <si>
    <t>Semiconductor material</t>
  </si>
  <si>
    <t>Amorphous silicon ( A-Si )</t>
  </si>
  <si>
    <t>Scintillator</t>
  </si>
  <si>
    <t>Cesium iodide ( Csl )</t>
  </si>
  <si>
    <t>Detector Active Area Size</t>
  </si>
  <si>
    <t>≥ ( 35 x 43 ) cm, Approx.</t>
  </si>
  <si>
    <t>Image Depth / A/D Conversion / Acquisition Depth</t>
  </si>
  <si>
    <t>( 14 ) Bit</t>
  </si>
  <si>
    <t>Pixel size</t>
  </si>
  <si>
    <t>150 Micron or less is Preferred</t>
  </si>
  <si>
    <t>Matrix Size / Resolution</t>
  </si>
  <si>
    <t>Not Less Than ( 2022 X 2022 )</t>
  </si>
  <si>
    <t>Detective Quantum Efficiency ( DQE )</t>
  </si>
  <si>
    <t>Not Less Than ( 60% ) at ( 1 lp/mm ) or Higher</t>
  </si>
  <si>
    <t>Modulation Transfer Function ( MTF )</t>
  </si>
  <si>
    <t>Detector Weight Including Battery</t>
  </si>
  <si>
    <t>Less Than or equal ( 4 ) kg</t>
  </si>
  <si>
    <t>Max. Load Capacity On Lying Position</t>
  </si>
  <si>
    <t>More Than ( 100 ) kg</t>
  </si>
  <si>
    <t>Rechargeable Battery (Built in or Removable)</t>
  </si>
  <si>
    <t>Lithium-ion , in Case of Removable Second Battery is Required or equivalent</t>
  </si>
  <si>
    <t>Charging Time</t>
  </si>
  <si>
    <t>Not More Than ( 4 ) hours for 100% Charge</t>
  </si>
  <si>
    <t>Battery Operation Time</t>
  </si>
  <si>
    <t>Not Less Than ( 3 ) hours at Normal Operation ,Typical at ( 90 ) images per hour</t>
  </si>
  <si>
    <t>Charging Station</t>
  </si>
  <si>
    <t>Rigidity of Detector Housing</t>
  </si>
  <si>
    <t>Detector Handle</t>
  </si>
  <si>
    <t>Detector Sharing</t>
  </si>
  <si>
    <t>Not Less Than ( 3 ) hours at Normal Operation ,Typical at (90) images per hour</t>
  </si>
  <si>
    <t>PROCESING &amp; VIEWING WORKSTATION (Operator Console)</t>
  </si>
  <si>
    <t>Acquisition Workstation</t>
  </si>
  <si>
    <t>Built in</t>
  </si>
  <si>
    <t>LCD Touch Screen Monitor</t>
  </si>
  <si>
    <t>Not Less Than ( 15 ) inch</t>
  </si>
  <si>
    <t>Radiation Dose Monitoring ( DAP )</t>
  </si>
  <si>
    <t>indicate</t>
  </si>
  <si>
    <t>Had Disk Storage</t>
  </si>
  <si>
    <t>Not Less Than ( 3000 ) images</t>
  </si>
  <si>
    <t>Automatic Programming ( APR )</t>
  </si>
  <si>
    <t>IMAGE POST PROCESSING FUNCTIONS</t>
  </si>
  <si>
    <t>Window Width &amp; Leveling</t>
  </si>
  <si>
    <t>Gray Scale Invert / Annotation</t>
  </si>
  <si>
    <t>Image Rotate / Free Rotation</t>
  </si>
  <si>
    <t>Electronic L/R Marker</t>
  </si>
  <si>
    <t>Patient Edit / Emergency Exam</t>
  </si>
  <si>
    <t>NETWORKING &amp; SECURITY</t>
  </si>
  <si>
    <t>DICOM Compatible</t>
  </si>
  <si>
    <t>DICOM Store and DICOM structured dose report</t>
  </si>
  <si>
    <t>Image auto transfer</t>
  </si>
  <si>
    <t>Query, retrieve, Send, Receive</t>
  </si>
  <si>
    <t>Modality worklist</t>
  </si>
  <si>
    <t>Storage commitment</t>
  </si>
  <si>
    <t>DICOM print</t>
  </si>
  <si>
    <t>Patient edit</t>
  </si>
  <si>
    <t>DICOM MPPS</t>
  </si>
  <si>
    <t>DICOM viewer on CD "Burn exam on CD with DICOM viewer"</t>
  </si>
  <si>
    <t>HIPAA Patient Data Security</t>
  </si>
  <si>
    <t>DATA PROTECTION AGAINST DELETION &amp; export "Different privilege levels "</t>
  </si>
  <si>
    <t>Security Package</t>
  </si>
  <si>
    <t>Virus Protection</t>
  </si>
  <si>
    <t>The ability to interact with the processing workstation from remote PC to view and process studies within the same hospital</t>
  </si>
  <si>
    <t>Two light weight Aprons (0.5) Equivalent of ( Non Leaded Material )</t>
  </si>
  <si>
    <t>( Two ) - (medium &amp; large)</t>
  </si>
  <si>
    <t>One Moveable Detector holder</t>
  </si>
  <si>
    <t>( One ) with Vertical, Horizontal &amp; Swivel Movement</t>
  </si>
  <si>
    <t>Add-on specifications on top of base specs</t>
  </si>
  <si>
    <t>Vendor input</t>
  </si>
  <si>
    <t>Extra detector (small)</t>
  </si>
  <si>
    <t>Extra detector (large)</t>
  </si>
  <si>
    <t>Above specs with telescopic column movement for X-Ray tube (if available)</t>
  </si>
  <si>
    <t>Extra detector (small) with exchange price</t>
  </si>
  <si>
    <t>Extra detector (large) with exchange price</t>
  </si>
  <si>
    <t>One Mobile Apron Hanger, and must hold 5 aprons</t>
  </si>
  <si>
    <t>Please specify Add-on specifications on top of base specs</t>
  </si>
  <si>
    <t>TEMPERATURE</t>
  </si>
  <si>
    <t>Temperature Control</t>
  </si>
  <si>
    <t>Temperature Range</t>
  </si>
  <si>
    <t>1 to 12 ⁰C</t>
  </si>
  <si>
    <t>Factory Preset</t>
  </si>
  <si>
    <t>4 ⁰C</t>
  </si>
  <si>
    <t>Accuracy</t>
  </si>
  <si>
    <t>± 1 ⁰C</t>
  </si>
  <si>
    <t>Average Temperature Stability</t>
  </si>
  <si>
    <t>± 3 ⁰C</t>
  </si>
  <si>
    <t>Temperature Adjustable</t>
  </si>
  <si>
    <t>Automatic Defrost</t>
  </si>
  <si>
    <t>Cooling &amp; Air Circulation Method</t>
  </si>
  <si>
    <t>Forced Cooling</t>
  </si>
  <si>
    <t>FEATURES</t>
  </si>
  <si>
    <t>Capacity</t>
  </si>
  <si>
    <t>25 Cu.Ft. Approx</t>
  </si>
  <si>
    <t>Exterior Dimension</t>
  </si>
  <si>
    <t>Interior Dimension</t>
  </si>
  <si>
    <t>Interior Finish</t>
  </si>
  <si>
    <t>Stainless Steel</t>
  </si>
  <si>
    <t>Door Type</t>
  </si>
  <si>
    <t>Single Glass Door</t>
  </si>
  <si>
    <t>Gasket</t>
  </si>
  <si>
    <t>Magnetic</t>
  </si>
  <si>
    <t>Access Ports</t>
  </si>
  <si>
    <t>Additonal Probes to Map Temperature</t>
  </si>
  <si>
    <t>Digital Display</t>
  </si>
  <si>
    <t>ALARM</t>
  </si>
  <si>
    <t>Automatic Alarm ( Selectable, Adjustable, Resetable )</t>
  </si>
  <si>
    <t>Includes Hi/Lo Temperature, Power Failure, Door Ajar &amp; Condensor</t>
  </si>
  <si>
    <t>Remote Alarm Connected to Central Alarm System</t>
  </si>
  <si>
    <t>Microprocessor with Backup Battery</t>
  </si>
  <si>
    <t>Visual / Audio Alarms</t>
  </si>
  <si>
    <t>Key-Operated Alarm &amp; Setpoint Security</t>
  </si>
  <si>
    <t>Lock in Temperature &amp; Setpoint Security</t>
  </si>
  <si>
    <t>High Density CFC-Free Urethane Foam Insulation</t>
  </si>
  <si>
    <t>Number of Adjustable Shelves &amp; Type</t>
  </si>
  <si>
    <t>Medical Grade Hermetically Sealed Compressors</t>
  </si>
  <si>
    <t>Upgradeble Memory</t>
  </si>
  <si>
    <t>Digital Calibration</t>
  </si>
  <si>
    <t>Serial Port</t>
  </si>
  <si>
    <t>USB</t>
  </si>
  <si>
    <t>Noise Level</t>
  </si>
  <si>
    <t>Interior Led Lights</t>
  </si>
  <si>
    <t>ACCESSORIES INCLUDED</t>
  </si>
  <si>
    <t>Temperature Chart Recorder</t>
  </si>
  <si>
    <t>Casters</t>
  </si>
  <si>
    <t>Heavy Duty for Easy Mobility with Leveling</t>
  </si>
  <si>
    <t>Mounting Kit</t>
  </si>
  <si>
    <t>Integrated Electromagnetic Access Control</t>
  </si>
  <si>
    <t>WHEELCHAIR STANDARD SIZE 24</t>
  </si>
  <si>
    <t>ULTRASOUND POC GENERAL PORTABLE</t>
  </si>
  <si>
    <t>INTUBATION SET COMPLETE CASE</t>
  </si>
  <si>
    <t>COUNTER BLOOD CELL 18 PARAMETERS</t>
  </si>
  <si>
    <t>PROTECTION X-RAY THYROID COLLAR</t>
  </si>
  <si>
    <t>TABLE EXAM GENERAL</t>
  </si>
  <si>
    <t>WARMER BLOOD RAPID INFUSION</t>
  </si>
  <si>
    <t>REFRIGERATOR MEDICATION 350L</t>
  </si>
  <si>
    <t>Capacity 150 Kg</t>
  </si>
  <si>
    <t>Regulation Standard :</t>
  </si>
  <si>
    <t>FDA 510 (K) Clearance / CE Mark &amp; SFDA Registration</t>
  </si>
  <si>
    <t>Validated Up to Date Certificates Must be Submitted with the Offer</t>
  </si>
  <si>
    <t>Yes, Failure of Submission and Comply Will Disqualify the Offer</t>
  </si>
  <si>
    <t>Product Description :</t>
  </si>
  <si>
    <t>Range</t>
  </si>
  <si>
    <t>Laptop Ultrasound</t>
  </si>
  <si>
    <t>Purpose</t>
  </si>
  <si>
    <t>Used for point of care Critical Care</t>
  </si>
  <si>
    <t>Console Design :</t>
  </si>
  <si>
    <t>Laptop / Hand Carried on height adjusted mobility Cart</t>
  </si>
  <si>
    <t>Cart Should Include the Following :Integrated Power Supply , Probe Ports , wheels with locking braking system</t>
  </si>
  <si>
    <t>Total Weight - (incl. battery)</t>
  </si>
  <si>
    <t>≤ ( 5 ) kg .</t>
  </si>
  <si>
    <t>Easy Acess mode keys</t>
  </si>
  <si>
    <t>Yes, (Specify)</t>
  </si>
  <si>
    <t>Screen Monitor</t>
  </si>
  <si>
    <t>≥ (10) inch. LCD with High Resolution ( maximum active screen size ratio )</t>
  </si>
  <si>
    <t>Security Lock</t>
  </si>
  <si>
    <t>Built-In Battery</t>
  </si>
  <si>
    <t>Battery scanning time</t>
  </si>
  <si>
    <t>1 hour</t>
  </si>
  <si>
    <t>Power Requirement</t>
  </si>
  <si>
    <t>220-240 V / 60 Hz</t>
  </si>
  <si>
    <t>Computing Capabilities :</t>
  </si>
  <si>
    <t>Operation System</t>
  </si>
  <si>
    <t>Windows or equivalent</t>
  </si>
  <si>
    <t>Integrated Hard Desk type</t>
  </si>
  <si>
    <t>Flash memory≥8 GB for better shock absorbence</t>
  </si>
  <si>
    <t>Fast System boot up</t>
  </si>
  <si>
    <t>Yes, &lt;=30 sec</t>
  </si>
  <si>
    <t>DVD /CD burner/USB port</t>
  </si>
  <si>
    <t>Clinical Applications :</t>
  </si>
  <si>
    <t>Analysis Packages Standard</t>
  </si>
  <si>
    <t>Vascular Access and Nerve Block</t>
  </si>
  <si>
    <t>Other Available Applications</t>
  </si>
  <si>
    <t>Multi Frequency Probes :</t>
  </si>
  <si>
    <t>One Each , With dedicated Operational Software</t>
  </si>
  <si>
    <t>Linear array</t>
  </si>
  <si>
    <t>5-10 MHz ,</t>
  </si>
  <si>
    <t>Convex array</t>
  </si>
  <si>
    <t>2-5 MHz,</t>
  </si>
  <si>
    <t>Phased array</t>
  </si>
  <si>
    <t>1-5 Mhz,</t>
  </si>
  <si>
    <t>Active Probe Ports</t>
  </si>
  <si>
    <t>2 Active Ports</t>
  </si>
  <si>
    <t>Operating Modes :</t>
  </si>
  <si>
    <t>Brightness Mode (B-Mode) (2D)</t>
  </si>
  <si>
    <t>Motion Mode (M-Mode)</t>
  </si>
  <si>
    <t>Color Doppler mode</t>
  </si>
  <si>
    <t>Pulsed wave Doppler (PW) with HPRF</t>
  </si>
  <si>
    <t>High PRF Doppler Mode</t>
  </si>
  <si>
    <t>Color Flow Doppler Mode (CFM)</t>
  </si>
  <si>
    <t>Power Doppler Mode</t>
  </si>
  <si>
    <t>Continuous Wave Doppler</t>
  </si>
  <si>
    <t>Scanning Parameters :</t>
  </si>
  <si>
    <t>Imaging Depth, cm</t>
  </si>
  <si>
    <t>Not less than 30 cm</t>
  </si>
  <si>
    <t>Dynamic Range</t>
  </si>
  <si>
    <t>Up to 150 dB</t>
  </si>
  <si>
    <t>TGC Control</t>
  </si>
  <si>
    <t>Frame Rate 2D</t>
  </si>
  <si>
    <t>Frame rate Color Doppler</t>
  </si>
  <si>
    <t>GrayScale Levels</t>
  </si>
  <si>
    <t>Scanning Automatic Optimization</t>
  </si>
  <si>
    <t>Capability for Auto optimization in 2D &amp; Doppler</t>
  </si>
  <si>
    <t>Digital Calipers</t>
  </si>
  <si>
    <t>Preprocessing</t>
  </si>
  <si>
    <t>Postprocessing</t>
  </si>
  <si>
    <t>Yes, (Measurement, adjust the Dynamic Range, TGC, color map &amp; Gain) on stored images</t>
  </si>
  <si>
    <t>Zoom , freeze , gain , save , print , cine review , text / picto , depth</t>
  </si>
  <si>
    <t>Doppler :</t>
  </si>
  <si>
    <t>PW in all probes</t>
  </si>
  <si>
    <t>Frequency Display</t>
  </si>
  <si>
    <t>Doppler baseline shift after freeze</t>
  </si>
  <si>
    <t>Velocity Display</t>
  </si>
  <si>
    <t>User – defined annotation</t>
  </si>
  <si>
    <t>Transmit focal zones</t>
  </si>
  <si>
    <t>Digital reconstructed zoom</t>
  </si>
  <si>
    <t>Gain Control after freeze</t>
  </si>
  <si>
    <t>Adaptive Gain Compensation</t>
  </si>
  <si>
    <t>Directional color power Doppler</t>
  </si>
  <si>
    <t>Cine Features :</t>
  </si>
  <si>
    <t>Cine Storage</t>
  </si>
  <si>
    <t>Yes, (Still images / Clips / Volume)</t>
  </si>
  <si>
    <t>Length / Capacity</t>
  </si>
  <si>
    <t>140 MB (up to 3000 images)</t>
  </si>
  <si>
    <t>Scanning Features :</t>
  </si>
  <si>
    <t>Speckle Reduction Imaging</t>
  </si>
  <si>
    <t>Yes, Organ Specific</t>
  </si>
  <si>
    <t>Trapeziodal Imaging / Virtual Convex</t>
  </si>
  <si>
    <t>B-Mode Steering</t>
  </si>
  <si>
    <t>Compound Imaging</t>
  </si>
  <si>
    <t>Tissue Harmonic Imaging</t>
  </si>
  <si>
    <t>TGC (Time Gain Compensation)</t>
  </si>
  <si>
    <t>Color flow mapping</t>
  </si>
  <si>
    <t>Standard</t>
  </si>
  <si>
    <t>Automatic Optimization</t>
  </si>
  <si>
    <t>Yes, for B-Mode, Color Doppler and PW Doppler</t>
  </si>
  <si>
    <t>Automatic Doppler Calculations</t>
  </si>
  <si>
    <t>Adjustable Transmit Focus</t>
  </si>
  <si>
    <t>Dynamic Receive Focus</t>
  </si>
  <si>
    <t>Selectable Dynamic Range</t>
  </si>
  <si>
    <t>Zoom / Pan :</t>
  </si>
  <si>
    <t>Real- time image</t>
  </si>
  <si>
    <t>Frozen image</t>
  </si>
  <si>
    <t>Connectivity :</t>
  </si>
  <si>
    <t>Integration and Network</t>
  </si>
  <si>
    <t>Yes, LAN Speed not less than 1G bit and Wifi if applicable</t>
  </si>
  <si>
    <t>Wireless Connection</t>
  </si>
  <si>
    <t>Performing Measurements and Calculations in Current as well as already Stored Images and Clips.</t>
  </si>
  <si>
    <t>Storage and Playback of M-mode, PW Spectral Doppler.</t>
  </si>
  <si>
    <t>Printing of Patient Reports Via a USB Connection.</t>
  </si>
  <si>
    <t>Recalculation for stored images</t>
  </si>
  <si>
    <t>Security / Privacy :</t>
  </si>
  <si>
    <t>Accessories :</t>
  </si>
  <si>
    <t>Secondary Battery</t>
  </si>
  <si>
    <t>Carrying Case</t>
  </si>
  <si>
    <t>MOH Requirement :</t>
  </si>
  <si>
    <t>All the vendors should supply all available options of their machine not stated in the above specifications as an optional items with separate price.</t>
  </si>
  <si>
    <t>Supplier is an authorized representative of the manufacturer by SFDA</t>
  </si>
  <si>
    <t>Yes (Attach official documents)</t>
  </si>
  <si>
    <t>Attach MDMA Certificate</t>
  </si>
  <si>
    <t>Yes (Give the MDMA Number)</t>
  </si>
  <si>
    <t>Automated, blood cell counter that provide whole blood, and capillary blood analysis</t>
  </si>
  <si>
    <t>Digital LCD display of numeric counters</t>
  </si>
  <si>
    <t>Soft touch keys ergonomically placed for ease of use</t>
  </si>
  <si>
    <t>One step sample processing with touch screen user interface</t>
  </si>
  <si>
    <t>Full STAT capability</t>
  </si>
  <si>
    <t>Approximately 20µL sample size whole blood analysis from both venous and capillary collection</t>
  </si>
  <si>
    <t>Automated probe wide</t>
  </si>
  <si>
    <t>Minimum of 50 samples per hour</t>
  </si>
  <si>
    <t>up to 18 parameters</t>
  </si>
  <si>
    <t>Quality control (QC) programs</t>
  </si>
  <si>
    <t>Zero routine maintenance</t>
  </si>
  <si>
    <t>X-ray protective shield for throat (thyroid collar) made of flexible lightweight material.</t>
  </si>
  <si>
    <t>Wrap around model to provide 0.50 mm protective lead equivalency all around</t>
  </si>
  <si>
    <t>Specify all available colors .</t>
  </si>
  <si>
    <t>Urodynamic Treatment Table/ Electric</t>
  </si>
  <si>
    <t>• Urodynamics • Pelvic Muscle Rehabilitation • Anorectal Manometry • Pelvic Exam</t>
  </si>
  <si>
    <t>• Shall be ergonomics with improved foam to enhance patient comfort and feel</t>
  </si>
  <si>
    <t>• Shall be One touch movement locking mechanism for precise positioning</t>
  </si>
  <si>
    <t>• Shall be three motors to control lift, reclining back and pelvic tilt</t>
  </si>
  <si>
    <t>• Shall be easy access for elderly and patients with physical difﬁculties</t>
  </si>
  <si>
    <t>Colour</t>
  </si>
  <si>
    <t>Standard / Specify</t>
  </si>
  <si>
    <t>• Inﬁnite height adjustment from</t>
  </si>
  <si>
    <t>16” (40 cm) min. to 41” (105 cm) max.</t>
  </si>
  <si>
    <t>Single foot switch control</t>
  </si>
  <si>
    <t>Working Load</t>
  </si>
  <si>
    <t>≥ 205kg</t>
  </si>
  <si>
    <t>Seat tilt range</t>
  </si>
  <si>
    <t>0º - 36º (approx)</t>
  </si>
  <si>
    <t>Motorized Height &amp; seat &amp;back recling back adjustment</t>
  </si>
  <si>
    <t>Lift Mechanism:</t>
  </si>
  <si>
    <t>Electric</t>
  </si>
  <si>
    <t>Retractable Wheels</t>
  </si>
  <si>
    <t>Cushion Width, cm</t>
  </si>
  <si>
    <t>Head Section Length, cm</t>
  </si>
  <si>
    <t>Mid Section Length, cm</t>
  </si>
  <si>
    <t>Leg Section Length, cm</t>
  </si>
  <si>
    <t>Total Length, cm</t>
  </si>
  <si>
    <t>Standard Accessories</t>
  </si>
  <si>
    <t>2- Arm rests 2- Leg rests 2- Leg rest holders 2- Fold up footrests 1- Seat cushion without cut out 1- Cushion with cut out 1- Paper towel holder + maneuvering handle 1- Three motor foot control 1- Funnel &amp; funnel holder 1- Neck pillow</t>
  </si>
  <si>
    <t>HEAT EXCHANGER</t>
  </si>
  <si>
    <t>Technology. Dry heat, sealed water cirduit, water bath, warm forced air, direct radial conduction, and magnetic induction,.</t>
  </si>
  <si>
    <t>MAX. TEMP. SETTING degree C</t>
  </si>
  <si>
    <t>38 - 42 degree C, Specify</t>
  </si>
  <si>
    <t>FLOW RANGE, mL/min, With 10OC input to at least 35OC</t>
  </si>
  <si>
    <t>&gt; OR = 1000</t>
  </si>
  <si>
    <t>IV , Irrigation</t>
  </si>
  <si>
    <t>LCD, LED, TFT, Specify</t>
  </si>
  <si>
    <t>Temp range, C. Degree</t>
  </si>
  <si>
    <t>From 35 TO 41 C Degree</t>
  </si>
  <si>
    <t>Increments, OC</t>
  </si>
  <si>
    <t>0.5 C degree</t>
  </si>
  <si>
    <t>HEATER POWER, W</t>
  </si>
  <si>
    <t>PRIMARY TEMPERATURE</t>
  </si>
  <si>
    <t>CONTROL</t>
  </si>
  <si>
    <t>Electronic thermostatic</t>
  </si>
  <si>
    <t>HIGH-TEMPERATURE CUTOFF, OC</t>
  </si>
  <si>
    <t>40 - 43, Others specify</t>
  </si>
  <si>
    <t>HIGH-TEMPERATURE ALARM Audible, Visual, Alarm test</t>
  </si>
  <si>
    <t>ON/OFF SWITCH</t>
  </si>
  <si>
    <t>Freestanding, IV pole attachment</t>
  </si>
  <si>
    <t>500 disposable set,</t>
  </si>
  <si>
    <t>life for disposable sets</t>
  </si>
  <si>
    <t>6 M0NTH</t>
  </si>
  <si>
    <t>Power Supply</t>
  </si>
  <si>
    <t>220 Vac , 60 Hz</t>
  </si>
  <si>
    <t>FDA , CE , Iso Approved</t>
  </si>
  <si>
    <t>Medication Storage</t>
  </si>
  <si>
    <t>17 Cu.Ft. Approx</t>
  </si>
  <si>
    <t>Programmable Microprocessor</t>
  </si>
  <si>
    <t>2 to 8 ⁰C</t>
  </si>
  <si>
    <t>± 2 ⁰C</t>
  </si>
  <si>
    <t>Hi-Tech Integrated Sensor</t>
  </si>
  <si>
    <t>TECHNICAL SPECIFICATION</t>
  </si>
  <si>
    <t>Exterior MaterialType</t>
  </si>
  <si>
    <t>Electrostatic Powder Coated Stainless Steel</t>
  </si>
  <si>
    <t>Interior Materical Type</t>
  </si>
  <si>
    <t>Double Door Sliding Type</t>
  </si>
  <si>
    <t>Yes, Two Heated Glass Door, Lockable</t>
  </si>
  <si>
    <t>Safety Lock to Prevent Unauthorised Access</t>
  </si>
  <si>
    <t>Number of Shelves &amp; Type</t>
  </si>
  <si>
    <t>5-Shelf Epoxy Coated St. Steel/Adjustable</t>
  </si>
  <si>
    <t>Interior Lights</t>
  </si>
  <si>
    <t>INTEGRATED WIRELESS MODULE</t>
  </si>
  <si>
    <t>Integrated Wireless Data Logging System</t>
  </si>
  <si>
    <t>7" TFT Display</t>
  </si>
  <si>
    <t>USB Dowload Data</t>
  </si>
  <si>
    <t>Records Temperature, Humidity, Alarm &amp; Door Ajar Information</t>
  </si>
  <si>
    <t>Front Ports</t>
  </si>
  <si>
    <t>Two USB / Ethernet</t>
  </si>
  <si>
    <t>Integrate with the Current &amp; Future KFMC HIS System</t>
  </si>
  <si>
    <t>Yes, (Approx. 72 Hrs Power Fail Alarm)</t>
  </si>
  <si>
    <t>Yes, Flash &amp; Buzzer</t>
  </si>
  <si>
    <t>High Density CFC-Free Polyurethane Foam Insulation</t>
  </si>
  <si>
    <t>˂ 60 db</t>
  </si>
  <si>
    <t>4-Casters &amp; 2-with Brake.</t>
  </si>
  <si>
    <t>Additional Distinguish Features if any</t>
  </si>
  <si>
    <t>Video Laryngoscope for difficult airway intubation</t>
  </si>
  <si>
    <t>light weight , portable</t>
  </si>
  <si>
    <t>Video laryngoscope with LCD screen</t>
  </si>
  <si>
    <t>Intubation of cervical spine immobilization</t>
  </si>
  <si>
    <t>Difficult Airway management and routine intubation</t>
  </si>
  <si>
    <t>Disposable Blades</t>
  </si>
  <si>
    <t>Range in blade sizes allow coverage patient weights</t>
  </si>
  <si>
    <t>Monitor unit</t>
  </si>
  <si>
    <t>Screen Size</t>
  </si>
  <si>
    <t>LCD or TFT</t>
  </si>
  <si>
    <t>Cormack-Lehane grades I - IV laryngeal views</t>
  </si>
  <si>
    <t>Video output capabilities for viewing on external monitors and recording</t>
  </si>
  <si>
    <t>Different sizes and disposable</t>
  </si>
  <si>
    <t>Made of Polycarbonate, TPE (Thermoplastic Polyurethane Elastomer)</t>
  </si>
  <si>
    <t>High resolution camera at good Position on blade to protect from blood and secretion</t>
  </si>
  <si>
    <t>Built in LED light for illumination</t>
  </si>
  <si>
    <t>Degree of blade angulation</t>
  </si>
  <si>
    <t>Must be Clinically sutible for
Difficult Intubation</t>
  </si>
  <si>
    <t>Rechargable Battery</t>
  </si>
  <si>
    <t>Original trolley</t>
  </si>
  <si>
    <t>Any accessories, options and
consumable items necessary to
operate the offered system(s)
must be clearly identified and
priced separately</t>
  </si>
  <si>
    <t>single-test/ pannel tests clinical chemistry system which allows the measurement of clinical parameters from whole blood, plasma or serum – including liver and pancreas enzymes, metabolites, blood lipids, hemoglobin and potassium.</t>
  </si>
  <si>
    <t>To incorporate a LCD screen/ touch screen and alphanumeric keyboard for user interfacing. Provide detailed specs (touch control, size, color or mono, resolution, etc.)</t>
  </si>
  <si>
    <t>To incorporate a built-in thermal printer/ external printer. Provide detailed specs.</t>
  </si>
  <si>
    <t>Throughput shall be max. 60 samples/hr</t>
  </si>
  <si>
    <t>Aanalysis time &lt; = 60 sec</t>
  </si>
  <si>
    <t>Sample volume: 30 µL</t>
  </si>
  <si>
    <t>TEST PANEL</t>
  </si>
  <si>
    <t>a) Kidney diseases</t>
  </si>
  <si>
    <t>b) Liver diseases</t>
  </si>
  <si>
    <t>c) Lipid disorders</t>
  </si>
  <si>
    <t>d) Diabetes</t>
  </si>
  <si>
    <t>e) Anaemia</t>
  </si>
  <si>
    <t>Measuring ranges:</t>
  </si>
  <si>
    <t>Glucose 0.56 – 33.3 mmol/l</t>
  </si>
  <si>
    <t>Choesterol 2.59 – 12.9 mmol/l</t>
  </si>
  <si>
    <t>HDL Cholesterol 0.26 – 2.59 mmol/l</t>
  </si>
  <si>
    <t>Triglycerides 0.80 – 6.86 mmol/l</t>
  </si>
  <si>
    <t>Creatinine 44.5 – 884 μmol/l</t>
  </si>
  <si>
    <t>Urea 3.33 – 50mmol/l</t>
  </si>
  <si>
    <t>Uric aicd 120 – 1190 μmol/l</t>
  </si>
  <si>
    <t>Haemoglobin 3.1 – 12.4 mmol/l</t>
  </si>
  <si>
    <t>GPT (ALT) 5.0 – 2000 U/l (37oC)</t>
  </si>
  <si>
    <t>GOT (AST) 5.0 – 500 U/l (37oC)</t>
  </si>
  <si>
    <t>Light sources</t>
  </si>
  <si>
    <t>Light-emitting diodes (LEDs)</t>
  </si>
  <si>
    <t>Wavelengths</t>
  </si>
  <si>
    <t>567 nm, 642 nm, 951 nm</t>
  </si>
  <si>
    <t>Light detectors</t>
  </si>
  <si>
    <t>Photodiodes (2)</t>
  </si>
  <si>
    <t>± 0.5 % reflectance</t>
  </si>
  <si>
    <t>Precision</t>
  </si>
  <si>
    <t>≤ 0.2 % reflectance</t>
  </si>
  <si>
    <t>QUALITY CONTROL KITS</t>
  </si>
  <si>
    <t>Specify test throughput (analysis time) from “READY” state as well as start up time from off to ready</t>
  </si>
  <si>
    <t>Automatic calibration. State levels, schedule (or time interval) and duration. Calibration interruption for STAT samples</t>
  </si>
  <si>
    <t>Internal troubleshooting (self diagnostic) software capability is an asset. Specify details.</t>
  </si>
  <si>
    <t>RS232 interface</t>
  </si>
  <si>
    <t>Data management capabilities</t>
  </si>
  <si>
    <t>The system should incoporate the following features: Display, printer, bar code reader</t>
  </si>
  <si>
    <t>Shall specify the exact dimension and weight for the offered equipment</t>
  </si>
  <si>
    <t xml:space="preserve">ANALYZER MARKER CARDIAC </t>
  </si>
  <si>
    <t>Battery/ electricity operated with complete accessories for use</t>
  </si>
  <si>
    <t>Capacity to run ROPONIN T / TROPONIN I, MYOGLOBIN, D- DIMMER, NT proBNP / BNP, CK-MB. Specify Range</t>
  </si>
  <si>
    <t>Sample type: whole blood (capillary, syringe or vacutainer)</t>
  </si>
  <si>
    <t>Sample volume: 100µL or less</t>
  </si>
  <si>
    <t>Reportable results: Quantitative measurements</t>
  </si>
  <si>
    <t>Test time: 2-10minutes</t>
  </si>
  <si>
    <t>Shall have a Bar code reader system</t>
  </si>
  <si>
    <t>Automated Internal quality control system</t>
  </si>
  <si>
    <t>Weight up to 1 kg</t>
  </si>
  <si>
    <t>Data storage capacity: Equal or greater than 1000 patient results</t>
  </si>
  <si>
    <t>Ability to interface with wireless technology and LIMS for data storage</t>
  </si>
  <si>
    <t>Reagent for three months supply for (25 -30) samples per day should be supplied at the time of commissioning</t>
  </si>
  <si>
    <t>ITEM 53</t>
  </si>
  <si>
    <t>ITEM 54</t>
  </si>
  <si>
    <t>ITEM 55</t>
  </si>
  <si>
    <t>ITEM 56</t>
  </si>
  <si>
    <t>ITEM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</si>
</sst>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9"/>
      <name val="Calibri"/>
      <family val="2"/>
      <scheme val="minor"/>
    </font>
    <font>
      <b/>
      <sz val="9"/>
      <color theme="1"/>
      <name val="Calibri"/>
      <family val="2"/>
      <scheme val="minor"/>
    </font>
    <font>
      <b/>
      <sz val="8"/>
      <color theme="1"/>
      <name val="Calibri"/>
      <family val="2"/>
      <scheme val="minor"/>
    </font>
    <font>
      <sz val="10"/>
      <color indexed="8"/>
      <name val="Arial"/>
      <family val="2"/>
    </font>
    <font>
      <b/>
      <sz val="9"/>
      <color theme="0"/>
      <name val="Calibri"/>
      <family val="2"/>
      <scheme val="minor"/>
    </font>
    <font>
      <sz val="9"/>
      <color theme="1"/>
      <name val="Calibri"/>
      <family val="2"/>
      <scheme val="minor"/>
    </font>
    <font>
      <sz val="10"/>
      <name val="MS Sans Serif"/>
      <family val="2"/>
    </font>
    <font>
      <b/>
      <sz val="9"/>
      <color indexed="8"/>
      <name val="Calibri"/>
      <family val="2"/>
      <scheme val="minor"/>
    </font>
    <font>
      <sz val="9"/>
      <name val="Calibri"/>
      <family val="2"/>
      <scheme val="minor"/>
    </font>
    <font>
      <b/>
      <sz val="10"/>
      <color theme="1"/>
      <name val="Calibri"/>
      <family val="2"/>
      <scheme val="minor"/>
    </font>
    <font>
      <b/>
      <sz val="10"/>
      <color indexed="8"/>
      <name val="Calibri"/>
      <family val="2"/>
      <scheme val="minor"/>
    </font>
    <font>
      <b/>
      <sz val="11"/>
      <name val="Calibri"/>
      <family val="2"/>
      <scheme val="minor"/>
    </font>
    <font>
      <sz val="10"/>
      <name val="Calibri"/>
      <family val="2"/>
      <scheme val="minor"/>
    </font>
    <font>
      <b/>
      <sz val="18"/>
      <name val="Calibri"/>
      <family val="2"/>
      <scheme val="minor"/>
    </font>
    <font>
      <b/>
      <sz val="8"/>
      <color theme="3" tint="-0.499984740745262"/>
      <name val="Calibri"/>
      <family val="2"/>
      <scheme val="minor"/>
    </font>
    <font>
      <sz val="10"/>
      <color theme="1"/>
      <name val="Calibri"/>
      <family val="2"/>
      <scheme val="minor"/>
    </font>
    <font>
      <b/>
      <sz val="11"/>
      <color rgb="FFFF0000"/>
      <name val="Calibri"/>
      <family val="2"/>
      <scheme val="minor"/>
    </font>
    <font>
      <b/>
      <sz val="9"/>
      <color theme="3" tint="-0.249977111117893"/>
      <name val="Calibri"/>
      <family val="2"/>
      <scheme val="minor"/>
    </font>
    <font>
      <sz val="9"/>
      <color indexed="8"/>
      <name val="Calibri"/>
      <family val="2"/>
      <scheme val="minor"/>
    </font>
    <font>
      <sz val="8"/>
      <name val="Calibri"/>
      <family val="2"/>
      <scheme val="minor"/>
    </font>
    <font>
      <b/>
      <sz val="9"/>
      <color rgb="FFFF0000"/>
      <name val="Calibri"/>
      <family val="2"/>
      <scheme val="minor"/>
    </font>
    <font>
      <b/>
      <sz val="24"/>
      <color rgb="FFFF0000"/>
      <name val="Calibri"/>
      <family val="2"/>
      <scheme val="minor"/>
    </font>
    <font>
      <sz val="8"/>
      <color indexed="8"/>
      <name val="Calibri"/>
      <family val="2"/>
      <scheme val="minor"/>
    </font>
  </fonts>
  <fills count="14">
    <fill>
      <patternFill patternType="none"/>
    </fill>
    <fill>
      <patternFill patternType="gray125"/>
    </fill>
    <fill>
      <patternFill patternType="solid">
        <fgColor theme="2"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0"/>
      </patternFill>
    </fill>
    <fill>
      <patternFill patternType="solid">
        <fgColor rgb="FF92D050"/>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0" fontId="8" fillId="0" borderId="0"/>
    <xf numFmtId="0" fontId="11" fillId="0" borderId="0"/>
  </cellStyleXfs>
  <cellXfs count="115">
    <xf numFmtId="0" fontId="0" fillId="0" borderId="0" xfId="0"/>
    <xf numFmtId="0" fontId="5"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4" fontId="9" fillId="6" borderId="1" xfId="2" applyNumberFormat="1" applyFont="1" applyFill="1" applyBorder="1" applyAlignment="1">
      <alignment horizontal="center" vertical="center" wrapText="1"/>
    </xf>
    <xf numFmtId="0" fontId="9" fillId="6" borderId="1" xfId="2" applyFont="1" applyFill="1" applyBorder="1" applyAlignment="1">
      <alignment horizontal="center" vertical="center" wrapText="1"/>
    </xf>
    <xf numFmtId="0" fontId="2" fillId="6" borderId="1" xfId="2" applyFont="1" applyFill="1" applyBorder="1" applyAlignment="1" applyProtection="1">
      <alignment horizontal="center" vertical="center" wrapText="1"/>
      <protection locked="0"/>
    </xf>
    <xf numFmtId="4" fontId="2" fillId="6" borderId="1" xfId="2" applyNumberFormat="1" applyFont="1" applyFill="1" applyBorder="1" applyAlignment="1">
      <alignment horizontal="center" vertical="center" wrapText="1"/>
    </xf>
    <xf numFmtId="0" fontId="10" fillId="0" borderId="0" xfId="0" applyFont="1" applyAlignment="1">
      <alignment horizontal="center" vertical="center" wrapText="1"/>
    </xf>
    <xf numFmtId="0" fontId="7"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1" xfId="2" applyFont="1" applyBorder="1" applyAlignment="1" applyProtection="1">
      <alignment horizontal="center" vertical="center" wrapText="1"/>
      <protection locked="0"/>
    </xf>
    <xf numFmtId="0" fontId="10" fillId="0" borderId="0" xfId="0" applyFont="1" applyAlignment="1">
      <alignment horizontal="center" wrapText="1"/>
    </xf>
    <xf numFmtId="0" fontId="7" fillId="7" borderId="1" xfId="0" applyFont="1" applyFill="1" applyBorder="1" applyAlignment="1">
      <alignment horizontal="center" vertical="center" wrapText="1"/>
    </xf>
    <xf numFmtId="1" fontId="6"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5" fillId="7" borderId="1" xfId="2" applyFont="1" applyFill="1" applyBorder="1" applyAlignment="1" applyProtection="1">
      <alignment horizontal="center" vertical="center" wrapText="1"/>
      <protection locked="0"/>
    </xf>
    <xf numFmtId="1" fontId="14" fillId="0" borderId="0" xfId="0" applyNumberFormat="1" applyFont="1" applyAlignment="1">
      <alignment horizontal="center" vertical="center" wrapText="1"/>
    </xf>
    <xf numFmtId="0" fontId="14" fillId="0" borderId="0" xfId="0" applyFont="1" applyAlignment="1">
      <alignment horizontal="left" vertical="center" wrapText="1"/>
    </xf>
    <xf numFmtId="0" fontId="15" fillId="0" borderId="0" xfId="3" applyFont="1" applyAlignment="1" applyProtection="1">
      <alignment horizontal="center" vertical="center" wrapText="1"/>
      <protection locked="0"/>
    </xf>
    <xf numFmtId="49" fontId="10" fillId="0" borderId="0" xfId="0" applyNumberFormat="1" applyFont="1" applyAlignment="1">
      <alignment horizontal="center" vertical="center" wrapText="1"/>
    </xf>
    <xf numFmtId="49" fontId="16" fillId="0" borderId="0" xfId="2" applyNumberFormat="1" applyFont="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4" fontId="17" fillId="0" borderId="0" xfId="1" applyNumberFormat="1" applyFont="1" applyFill="1" applyBorder="1" applyAlignment="1" applyProtection="1">
      <alignment horizontal="center" wrapText="1"/>
      <protection locked="0"/>
    </xf>
    <xf numFmtId="0" fontId="16" fillId="0" borderId="0" xfId="2" applyFont="1" applyAlignment="1" applyProtection="1">
      <alignment horizontal="center" vertical="center" wrapText="1"/>
      <protection locked="0"/>
    </xf>
    <xf numFmtId="0" fontId="14" fillId="8" borderId="1" xfId="0" applyFont="1" applyFill="1" applyBorder="1" applyAlignment="1">
      <alignment horizontal="center" vertical="center" wrapText="1"/>
    </xf>
    <xf numFmtId="1" fontId="14" fillId="8"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1" fontId="14" fillId="0" borderId="1" xfId="0" applyNumberFormat="1" applyFont="1" applyBorder="1" applyAlignment="1">
      <alignment horizontal="center" vertical="center" wrapText="1"/>
    </xf>
    <xf numFmtId="43" fontId="14" fillId="0" borderId="1" xfId="1" applyFont="1" applyFill="1" applyBorder="1" applyAlignment="1">
      <alignment horizontal="center" vertical="center" wrapText="1"/>
    </xf>
    <xf numFmtId="0" fontId="14" fillId="0" borderId="0" xfId="0" applyFont="1" applyAlignment="1">
      <alignment horizontal="center" vertical="center" wrapText="1"/>
    </xf>
    <xf numFmtId="0" fontId="20"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center" wrapText="1"/>
    </xf>
    <xf numFmtId="4" fontId="0" fillId="0" borderId="0" xfId="0" applyNumberFormat="1" applyAlignment="1" applyProtection="1">
      <alignment horizontal="center" vertical="center" wrapText="1"/>
      <protection locked="0"/>
    </xf>
    <xf numFmtId="4" fontId="6" fillId="0" borderId="6" xfId="0" applyNumberFormat="1" applyFont="1" applyBorder="1" applyAlignment="1">
      <alignment horizontal="center" vertical="center" wrapText="1"/>
    </xf>
    <xf numFmtId="0" fontId="0" fillId="0" borderId="0" xfId="0" applyAlignment="1">
      <alignment wrapText="1"/>
    </xf>
    <xf numFmtId="0" fontId="23" fillId="0" borderId="8" xfId="0" applyFont="1" applyBorder="1" applyAlignment="1" applyProtection="1">
      <alignment horizontal="center" vertical="center" wrapText="1" readingOrder="1"/>
      <protection locked="0"/>
    </xf>
    <xf numFmtId="0" fontId="10" fillId="0" borderId="1" xfId="0" applyFont="1" applyBorder="1" applyAlignment="1" applyProtection="1">
      <alignment horizontal="center" vertical="center" wrapText="1"/>
      <protection locked="0"/>
    </xf>
    <xf numFmtId="0" fontId="23" fillId="11" borderId="8" xfId="0" applyFont="1" applyFill="1" applyBorder="1" applyAlignment="1" applyProtection="1">
      <alignment horizontal="center" vertical="center" wrapText="1" readingOrder="1"/>
      <protection locked="0"/>
    </xf>
    <xf numFmtId="0" fontId="10" fillId="7" borderId="1" xfId="0" applyFont="1" applyFill="1" applyBorder="1" applyAlignment="1" applyProtection="1">
      <alignment horizontal="center" vertical="center" wrapText="1"/>
      <protection locked="0"/>
    </xf>
    <xf numFmtId="49" fontId="6" fillId="0" borderId="5"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9" fillId="12"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9" fontId="5" fillId="8" borderId="1" xfId="2" applyNumberFormat="1" applyFont="1" applyFill="1" applyBorder="1" applyAlignment="1" applyProtection="1">
      <alignment horizontal="center" vertical="center" wrapText="1"/>
      <protection locked="0"/>
    </xf>
    <xf numFmtId="49" fontId="5" fillId="8" borderId="1" xfId="0" applyNumberFormat="1" applyFont="1" applyFill="1" applyBorder="1" applyAlignment="1" applyProtection="1">
      <alignment horizontal="center" vertical="center" wrapText="1"/>
      <protection locked="0"/>
    </xf>
    <xf numFmtId="4" fontId="13" fillId="8" borderId="1" xfId="1" applyNumberFormat="1" applyFont="1" applyFill="1" applyBorder="1" applyAlignment="1" applyProtection="1">
      <alignment horizontal="center" wrapText="1"/>
      <protection locked="0"/>
    </xf>
    <xf numFmtId="4" fontId="5" fillId="8" borderId="1" xfId="0" applyNumberFormat="1" applyFont="1" applyFill="1" applyBorder="1" applyAlignment="1">
      <alignment horizontal="center" vertical="center" wrapText="1"/>
    </xf>
    <xf numFmtId="0" fontId="5" fillId="8" borderId="1" xfId="2" applyFont="1" applyFill="1" applyBorder="1" applyAlignment="1" applyProtection="1">
      <alignment horizontal="center" vertical="center" wrapText="1"/>
      <protection locked="0"/>
    </xf>
    <xf numFmtId="0" fontId="25" fillId="6" borderId="1" xfId="2" applyFont="1" applyFill="1" applyBorder="1" applyAlignment="1">
      <alignment horizontal="center" vertical="center" wrapText="1"/>
    </xf>
    <xf numFmtId="0" fontId="21" fillId="6" borderId="1" xfId="2" applyFont="1" applyFill="1" applyBorder="1" applyAlignment="1" applyProtection="1">
      <alignment horizontal="center" vertical="center" wrapText="1"/>
      <protection locked="0"/>
    </xf>
    <xf numFmtId="0" fontId="0" fillId="0" borderId="0" xfId="0" applyAlignment="1">
      <alignment horizontal="center"/>
    </xf>
    <xf numFmtId="49" fontId="6" fillId="0" borderId="1" xfId="0" applyNumberFormat="1" applyFont="1" applyBorder="1" applyAlignment="1">
      <alignment horizontal="center" vertical="center" wrapText="1"/>
    </xf>
    <xf numFmtId="0" fontId="7" fillId="0" borderId="1" xfId="0" applyFont="1" applyBorder="1" applyAlignment="1">
      <alignment horizontal="left" vertical="center" wrapText="1" indent="1"/>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8" borderId="1" xfId="0" applyNumberFormat="1"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 fontId="9" fillId="6" borderId="1" xfId="2" applyNumberFormat="1" applyFont="1" applyFill="1" applyBorder="1" applyAlignment="1">
      <alignment horizontal="center" vertical="center" wrapText="1"/>
    </xf>
    <xf numFmtId="1" fontId="19" fillId="0" borderId="0" xfId="0" applyNumberFormat="1" applyFont="1" applyAlignment="1">
      <alignment horizontal="center" vertical="center" wrapText="1"/>
    </xf>
    <xf numFmtId="0" fontId="27" fillId="0" borderId="8" xfId="0" applyFont="1" applyBorder="1" applyAlignment="1" applyProtection="1">
      <alignment horizontal="center" vertical="center" wrapText="1" readingOrder="1"/>
      <protection locked="0"/>
    </xf>
    <xf numFmtId="0" fontId="27" fillId="11" borderId="8" xfId="0" applyFont="1" applyFill="1" applyBorder="1" applyAlignment="1" applyProtection="1">
      <alignment horizontal="center" vertical="center" wrapText="1" readingOrder="1"/>
      <protection locked="0"/>
    </xf>
    <xf numFmtId="0" fontId="23" fillId="0" borderId="0" xfId="0" applyFont="1" applyFill="1" applyBorder="1" applyAlignment="1" applyProtection="1">
      <alignment horizontal="center" vertical="center" wrapText="1" readingOrder="1"/>
      <protection locked="0"/>
    </xf>
    <xf numFmtId="0" fontId="10" fillId="0" borderId="0" xfId="0" applyFont="1" applyFill="1" applyBorder="1" applyAlignment="1" applyProtection="1">
      <alignment horizontal="center" vertical="center" wrapText="1"/>
      <protection locked="0"/>
    </xf>
    <xf numFmtId="0" fontId="0" fillId="0" borderId="0" xfId="0" applyFill="1"/>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9" fontId="26" fillId="13" borderId="1" xfId="2" applyNumberFormat="1" applyFont="1" applyFill="1" applyBorder="1" applyAlignment="1" applyProtection="1">
      <alignment horizontal="center" vertical="center" wrapText="1"/>
      <protection locked="0"/>
    </xf>
    <xf numFmtId="0" fontId="15" fillId="8" borderId="1" xfId="3" applyFont="1" applyFill="1" applyBorder="1" applyAlignment="1" applyProtection="1">
      <alignment horizontal="center" vertical="center" wrapText="1"/>
      <protection locked="0"/>
    </xf>
    <xf numFmtId="49" fontId="18" fillId="9" borderId="1" xfId="2" applyNumberFormat="1" applyFont="1" applyFill="1" applyBorder="1" applyAlignment="1" applyProtection="1">
      <alignment horizontal="center" vertical="center" wrapText="1"/>
      <protection locked="0"/>
    </xf>
    <xf numFmtId="0" fontId="12" fillId="0" borderId="1" xfId="3" applyFont="1" applyBorder="1" applyAlignment="1" applyProtection="1">
      <alignment horizontal="center" vertical="center" wrapText="1"/>
      <protection locked="0"/>
    </xf>
    <xf numFmtId="49" fontId="16" fillId="0" borderId="1" xfId="2" applyNumberFormat="1" applyFont="1" applyBorder="1" applyAlignment="1" applyProtection="1">
      <alignment vertical="center" wrapText="1"/>
      <protection locked="0"/>
    </xf>
    <xf numFmtId="0" fontId="14" fillId="0" borderId="0" xfId="0" applyFont="1" applyAlignment="1">
      <alignment horizontal="center"/>
    </xf>
    <xf numFmtId="0" fontId="9" fillId="6" borderId="1" xfId="0" applyFont="1" applyFill="1" applyBorder="1" applyAlignment="1">
      <alignment horizontal="center"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6" fillId="0" borderId="1" xfId="0" applyNumberFormat="1" applyFont="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22" fillId="10" borderId="3" xfId="0" applyFont="1" applyFill="1" applyBorder="1" applyAlignment="1">
      <alignment horizontal="left" vertical="center" wrapText="1"/>
    </xf>
    <xf numFmtId="0" fontId="22" fillId="10"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9" fillId="6" borderId="7" xfId="0" applyFont="1" applyFill="1" applyBorder="1" applyAlignment="1">
      <alignment horizontal="center" vertical="center"/>
    </xf>
    <xf numFmtId="49" fontId="6" fillId="0" borderId="1"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cellXfs>
  <cellStyles count="4">
    <cellStyle name="Comma" xfId="1" builtinId="3"/>
    <cellStyle name="Normal" xfId="0" builtinId="0"/>
    <cellStyle name="Normal 2" xfId="3" xr:uid="{00000000-0005-0000-0000-000002000000}"/>
    <cellStyle name="Normal_Sheet1" xfId="2" xr:uid="{00000000-0005-0000-0000-000003000000}"/>
  </cellStyles>
  <dxfs count="6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9"/>
  <sheetViews>
    <sheetView workbookViewId="0">
      <selection activeCell="E32" sqref="E32"/>
    </sheetView>
  </sheetViews>
  <sheetFormatPr defaultColWidth="37.54296875" defaultRowHeight="14.5" x14ac:dyDescent="0.35"/>
  <cols>
    <col min="1" max="1" width="7.453125" bestFit="1" customWidth="1"/>
    <col min="2" max="2" width="48" customWidth="1"/>
    <col min="3" max="3" width="9.26953125" customWidth="1"/>
  </cols>
  <sheetData>
    <row r="1" spans="1:4" ht="21" x14ac:dyDescent="0.35">
      <c r="A1" s="92" t="s">
        <v>0</v>
      </c>
      <c r="B1" s="92"/>
      <c r="C1" s="92"/>
      <c r="D1" s="92"/>
    </row>
    <row r="2" spans="1:4" x14ac:dyDescent="0.35">
      <c r="A2" s="1" t="s">
        <v>1</v>
      </c>
      <c r="B2" s="93" t="s">
        <v>2</v>
      </c>
      <c r="C2" s="93"/>
      <c r="D2" s="93"/>
    </row>
    <row r="3" spans="1:4" ht="21" x14ac:dyDescent="0.35">
      <c r="A3" s="2" t="s">
        <v>3</v>
      </c>
      <c r="B3" s="67" t="s">
        <v>4</v>
      </c>
      <c r="C3" s="3" t="s">
        <v>3</v>
      </c>
      <c r="D3" s="9" t="s">
        <v>357</v>
      </c>
    </row>
    <row r="4" spans="1:4" ht="21" x14ac:dyDescent="0.35">
      <c r="A4" s="2" t="s">
        <v>5</v>
      </c>
      <c r="B4" s="67" t="s">
        <v>4</v>
      </c>
      <c r="C4" s="3" t="s">
        <v>5</v>
      </c>
      <c r="D4" s="9" t="s">
        <v>176</v>
      </c>
    </row>
    <row r="5" spans="1:4" ht="21" x14ac:dyDescent="0.35">
      <c r="A5" s="2" t="s">
        <v>6</v>
      </c>
      <c r="B5" s="67" t="s">
        <v>4</v>
      </c>
      <c r="C5" s="3" t="s">
        <v>6</v>
      </c>
      <c r="D5" s="9" t="s">
        <v>177</v>
      </c>
    </row>
    <row r="6" spans="1:4" ht="21" x14ac:dyDescent="0.35">
      <c r="A6" s="2" t="s">
        <v>7</v>
      </c>
      <c r="B6" s="67" t="s">
        <v>4</v>
      </c>
      <c r="C6" s="3" t="s">
        <v>7</v>
      </c>
      <c r="D6" s="9" t="s">
        <v>938</v>
      </c>
    </row>
    <row r="7" spans="1:4" ht="21" x14ac:dyDescent="0.35">
      <c r="A7" s="2" t="s">
        <v>8</v>
      </c>
      <c r="B7" s="67" t="s">
        <v>4</v>
      </c>
      <c r="C7" s="3" t="s">
        <v>8</v>
      </c>
      <c r="D7" s="9" t="s">
        <v>358</v>
      </c>
    </row>
    <row r="8" spans="1:4" ht="21" x14ac:dyDescent="0.35">
      <c r="A8" s="2" t="s">
        <v>9</v>
      </c>
      <c r="B8" s="67" t="s">
        <v>4</v>
      </c>
      <c r="C8" s="3" t="s">
        <v>9</v>
      </c>
      <c r="D8" s="9" t="s">
        <v>359</v>
      </c>
    </row>
    <row r="9" spans="1:4" ht="21" x14ac:dyDescent="0.35">
      <c r="A9" s="2" t="s">
        <v>10</v>
      </c>
      <c r="B9" s="67" t="s">
        <v>4</v>
      </c>
      <c r="C9" s="3" t="s">
        <v>10</v>
      </c>
      <c r="D9" s="9" t="s">
        <v>360</v>
      </c>
    </row>
    <row r="10" spans="1:4" ht="21" x14ac:dyDescent="0.35">
      <c r="A10" s="2" t="s">
        <v>11</v>
      </c>
      <c r="B10" s="67" t="s">
        <v>4</v>
      </c>
      <c r="C10" s="3" t="s">
        <v>11</v>
      </c>
      <c r="D10" s="9" t="s">
        <v>939</v>
      </c>
    </row>
    <row r="11" spans="1:4" ht="21" x14ac:dyDescent="0.35">
      <c r="A11" s="2" t="s">
        <v>12</v>
      </c>
      <c r="B11" s="67" t="s">
        <v>4</v>
      </c>
      <c r="C11" s="3" t="s">
        <v>12</v>
      </c>
      <c r="D11" s="9" t="s">
        <v>361</v>
      </c>
    </row>
    <row r="12" spans="1:4" ht="21" x14ac:dyDescent="0.35">
      <c r="A12" s="2" t="s">
        <v>13</v>
      </c>
      <c r="B12" s="67" t="s">
        <v>4</v>
      </c>
      <c r="C12" s="3" t="s">
        <v>13</v>
      </c>
      <c r="D12" s="9" t="s">
        <v>178</v>
      </c>
    </row>
    <row r="13" spans="1:4" ht="21" x14ac:dyDescent="0.35">
      <c r="A13" s="2" t="s">
        <v>14</v>
      </c>
      <c r="B13" s="67" t="s">
        <v>4</v>
      </c>
      <c r="C13" s="3" t="s">
        <v>14</v>
      </c>
      <c r="D13" s="9" t="s">
        <v>179</v>
      </c>
    </row>
    <row r="14" spans="1:4" ht="21" x14ac:dyDescent="0.35">
      <c r="A14" s="2" t="s">
        <v>169</v>
      </c>
      <c r="B14" s="67" t="s">
        <v>4</v>
      </c>
      <c r="C14" s="3" t="s">
        <v>169</v>
      </c>
      <c r="D14" s="9" t="s">
        <v>180</v>
      </c>
    </row>
    <row r="15" spans="1:4" ht="21" x14ac:dyDescent="0.35">
      <c r="A15" s="2" t="s">
        <v>170</v>
      </c>
      <c r="B15" s="67" t="s">
        <v>4</v>
      </c>
      <c r="C15" s="3" t="s">
        <v>170</v>
      </c>
      <c r="D15" s="9" t="s">
        <v>362</v>
      </c>
    </row>
    <row r="16" spans="1:4" ht="21" x14ac:dyDescent="0.35">
      <c r="A16" s="2" t="s">
        <v>171</v>
      </c>
      <c r="B16" s="67" t="s">
        <v>4</v>
      </c>
      <c r="C16" s="3" t="s">
        <v>171</v>
      </c>
      <c r="D16" s="9" t="s">
        <v>363</v>
      </c>
    </row>
    <row r="17" spans="1:4" ht="21" x14ac:dyDescent="0.35">
      <c r="A17" s="2" t="s">
        <v>172</v>
      </c>
      <c r="B17" s="67" t="s">
        <v>4</v>
      </c>
      <c r="C17" s="3" t="s">
        <v>172</v>
      </c>
      <c r="D17" s="9" t="s">
        <v>181</v>
      </c>
    </row>
    <row r="18" spans="1:4" ht="21" x14ac:dyDescent="0.35">
      <c r="A18" s="2" t="s">
        <v>173</v>
      </c>
      <c r="B18" s="67" t="s">
        <v>4</v>
      </c>
      <c r="C18" s="3" t="s">
        <v>173</v>
      </c>
      <c r="D18" s="9" t="s">
        <v>364</v>
      </c>
    </row>
    <row r="19" spans="1:4" ht="21" x14ac:dyDescent="0.35">
      <c r="A19" s="2" t="s">
        <v>174</v>
      </c>
      <c r="B19" s="67" t="s">
        <v>4</v>
      </c>
      <c r="C19" s="3" t="s">
        <v>174</v>
      </c>
      <c r="D19" s="9" t="s">
        <v>365</v>
      </c>
    </row>
    <row r="20" spans="1:4" ht="21" x14ac:dyDescent="0.35">
      <c r="A20" s="2" t="s">
        <v>175</v>
      </c>
      <c r="B20" s="67" t="s">
        <v>4</v>
      </c>
      <c r="C20" s="3" t="s">
        <v>175</v>
      </c>
      <c r="D20" s="9" t="s">
        <v>940</v>
      </c>
    </row>
    <row r="21" spans="1:4" ht="21" x14ac:dyDescent="0.35">
      <c r="A21" s="2" t="s">
        <v>185</v>
      </c>
      <c r="B21" s="67" t="s">
        <v>4</v>
      </c>
      <c r="C21" s="3" t="s">
        <v>185</v>
      </c>
      <c r="D21" s="9" t="s">
        <v>366</v>
      </c>
    </row>
    <row r="22" spans="1:4" ht="21" x14ac:dyDescent="0.35">
      <c r="A22" s="2" t="s">
        <v>186</v>
      </c>
      <c r="B22" s="67" t="s">
        <v>4</v>
      </c>
      <c r="C22" s="3" t="s">
        <v>186</v>
      </c>
      <c r="D22" s="9" t="s">
        <v>941</v>
      </c>
    </row>
    <row r="23" spans="1:4" ht="21" x14ac:dyDescent="0.35">
      <c r="A23" s="2" t="s">
        <v>187</v>
      </c>
      <c r="B23" s="67" t="s">
        <v>4</v>
      </c>
      <c r="C23" s="3" t="s">
        <v>187</v>
      </c>
      <c r="D23" s="9" t="s">
        <v>942</v>
      </c>
    </row>
    <row r="24" spans="1:4" ht="21" x14ac:dyDescent="0.35">
      <c r="A24" s="2" t="s">
        <v>188</v>
      </c>
      <c r="B24" s="67" t="s">
        <v>4</v>
      </c>
      <c r="C24" s="3" t="s">
        <v>188</v>
      </c>
      <c r="D24" s="9" t="s">
        <v>367</v>
      </c>
    </row>
    <row r="25" spans="1:4" ht="21" x14ac:dyDescent="0.35">
      <c r="A25" s="2" t="s">
        <v>189</v>
      </c>
      <c r="B25" s="67" t="s">
        <v>4</v>
      </c>
      <c r="C25" s="3" t="s">
        <v>189</v>
      </c>
      <c r="D25" s="9" t="s">
        <v>368</v>
      </c>
    </row>
    <row r="26" spans="1:4" ht="21" x14ac:dyDescent="0.35">
      <c r="A26" s="2" t="s">
        <v>190</v>
      </c>
      <c r="B26" s="67" t="s">
        <v>4</v>
      </c>
      <c r="C26" s="3" t="s">
        <v>190</v>
      </c>
      <c r="D26" s="9" t="s">
        <v>369</v>
      </c>
    </row>
    <row r="27" spans="1:4" ht="21" x14ac:dyDescent="0.35">
      <c r="A27" s="2" t="s">
        <v>191</v>
      </c>
      <c r="B27" s="67" t="s">
        <v>4</v>
      </c>
      <c r="C27" s="3" t="s">
        <v>191</v>
      </c>
      <c r="D27" s="9" t="s">
        <v>1907</v>
      </c>
    </row>
    <row r="28" spans="1:4" ht="21" x14ac:dyDescent="0.35">
      <c r="A28" s="2" t="s">
        <v>192</v>
      </c>
      <c r="B28" s="67" t="s">
        <v>4</v>
      </c>
      <c r="C28" s="3" t="s">
        <v>192</v>
      </c>
      <c r="D28" s="9" t="s">
        <v>943</v>
      </c>
    </row>
    <row r="29" spans="1:4" ht="21" x14ac:dyDescent="0.35">
      <c r="A29" s="2" t="s">
        <v>193</v>
      </c>
      <c r="B29" s="67" t="s">
        <v>4</v>
      </c>
      <c r="C29" s="3" t="s">
        <v>193</v>
      </c>
      <c r="D29" s="9" t="s">
        <v>370</v>
      </c>
    </row>
    <row r="30" spans="1:4" ht="21" x14ac:dyDescent="0.35">
      <c r="A30" s="2" t="s">
        <v>194</v>
      </c>
      <c r="B30" s="67" t="s">
        <v>4</v>
      </c>
      <c r="C30" s="3" t="s">
        <v>194</v>
      </c>
      <c r="D30" s="9" t="s">
        <v>2198</v>
      </c>
    </row>
    <row r="31" spans="1:4" ht="21" x14ac:dyDescent="0.35">
      <c r="A31" s="2" t="s">
        <v>195</v>
      </c>
      <c r="B31" s="67" t="s">
        <v>4</v>
      </c>
      <c r="C31" s="3" t="s">
        <v>195</v>
      </c>
      <c r="D31" s="9" t="s">
        <v>371</v>
      </c>
    </row>
    <row r="32" spans="1:4" ht="21" x14ac:dyDescent="0.35">
      <c r="A32" s="2" t="s">
        <v>196</v>
      </c>
      <c r="B32" s="67" t="s">
        <v>4</v>
      </c>
      <c r="C32" s="3" t="s">
        <v>196</v>
      </c>
      <c r="D32" s="9" t="s">
        <v>372</v>
      </c>
    </row>
    <row r="33" spans="1:4" ht="21" x14ac:dyDescent="0.35">
      <c r="A33" s="2" t="s">
        <v>197</v>
      </c>
      <c r="B33" s="67" t="s">
        <v>4</v>
      </c>
      <c r="C33" s="3" t="s">
        <v>197</v>
      </c>
      <c r="D33" s="9" t="s">
        <v>1908</v>
      </c>
    </row>
    <row r="34" spans="1:4" ht="21" x14ac:dyDescent="0.35">
      <c r="A34" s="2" t="s">
        <v>198</v>
      </c>
      <c r="B34" s="67" t="s">
        <v>4</v>
      </c>
      <c r="C34" s="3" t="s">
        <v>198</v>
      </c>
      <c r="D34" s="9" t="s">
        <v>944</v>
      </c>
    </row>
    <row r="35" spans="1:4" ht="21" x14ac:dyDescent="0.35">
      <c r="A35" s="2" t="s">
        <v>199</v>
      </c>
      <c r="B35" s="67" t="s">
        <v>4</v>
      </c>
      <c r="C35" s="3" t="s">
        <v>199</v>
      </c>
      <c r="D35" s="9" t="s">
        <v>945</v>
      </c>
    </row>
    <row r="36" spans="1:4" ht="21" x14ac:dyDescent="0.35">
      <c r="A36" s="2" t="s">
        <v>200</v>
      </c>
      <c r="B36" s="67" t="s">
        <v>4</v>
      </c>
      <c r="C36" s="3" t="s">
        <v>200</v>
      </c>
      <c r="D36" s="9" t="s">
        <v>946</v>
      </c>
    </row>
    <row r="37" spans="1:4" ht="21" x14ac:dyDescent="0.35">
      <c r="A37" s="2" t="s">
        <v>201</v>
      </c>
      <c r="B37" s="67" t="s">
        <v>4</v>
      </c>
      <c r="C37" s="3" t="s">
        <v>201</v>
      </c>
      <c r="D37" s="9" t="s">
        <v>947</v>
      </c>
    </row>
    <row r="38" spans="1:4" ht="21" x14ac:dyDescent="0.35">
      <c r="A38" s="2" t="s">
        <v>202</v>
      </c>
      <c r="B38" s="67" t="s">
        <v>4</v>
      </c>
      <c r="C38" s="3" t="s">
        <v>202</v>
      </c>
      <c r="D38" s="9" t="s">
        <v>948</v>
      </c>
    </row>
    <row r="39" spans="1:4" ht="21" x14ac:dyDescent="0.35">
      <c r="A39" s="2" t="s">
        <v>203</v>
      </c>
      <c r="B39" s="67" t="s">
        <v>4</v>
      </c>
      <c r="C39" s="3" t="s">
        <v>203</v>
      </c>
      <c r="D39" s="9" t="s">
        <v>949</v>
      </c>
    </row>
    <row r="40" spans="1:4" ht="21" x14ac:dyDescent="0.35">
      <c r="A40" s="2" t="s">
        <v>204</v>
      </c>
      <c r="B40" s="67" t="s">
        <v>4</v>
      </c>
      <c r="C40" s="3" t="s">
        <v>204</v>
      </c>
      <c r="D40" s="9" t="s">
        <v>182</v>
      </c>
    </row>
    <row r="41" spans="1:4" ht="21" x14ac:dyDescent="0.35">
      <c r="A41" s="2" t="s">
        <v>205</v>
      </c>
      <c r="B41" s="67" t="s">
        <v>4</v>
      </c>
      <c r="C41" s="3" t="s">
        <v>205</v>
      </c>
      <c r="D41" s="9" t="s">
        <v>373</v>
      </c>
    </row>
    <row r="42" spans="1:4" ht="21" x14ac:dyDescent="0.35">
      <c r="A42" s="2" t="s">
        <v>206</v>
      </c>
      <c r="B42" s="67" t="s">
        <v>4</v>
      </c>
      <c r="C42" s="3" t="s">
        <v>206</v>
      </c>
      <c r="D42" s="9" t="s">
        <v>950</v>
      </c>
    </row>
    <row r="43" spans="1:4" ht="21" x14ac:dyDescent="0.35">
      <c r="A43" s="2" t="s">
        <v>207</v>
      </c>
      <c r="B43" s="67" t="s">
        <v>4</v>
      </c>
      <c r="C43" s="3" t="s">
        <v>207</v>
      </c>
      <c r="D43" s="9" t="s">
        <v>951</v>
      </c>
    </row>
    <row r="44" spans="1:4" ht="21" x14ac:dyDescent="0.35">
      <c r="A44" s="2" t="s">
        <v>208</v>
      </c>
      <c r="B44" s="67" t="s">
        <v>4</v>
      </c>
      <c r="C44" s="3" t="s">
        <v>208</v>
      </c>
      <c r="D44" s="9" t="s">
        <v>952</v>
      </c>
    </row>
    <row r="45" spans="1:4" ht="21" x14ac:dyDescent="0.35">
      <c r="A45" s="2" t="s">
        <v>209</v>
      </c>
      <c r="B45" s="67" t="s">
        <v>4</v>
      </c>
      <c r="C45" s="3" t="s">
        <v>209</v>
      </c>
      <c r="D45" s="9" t="s">
        <v>374</v>
      </c>
    </row>
    <row r="46" spans="1:4" ht="21" x14ac:dyDescent="0.35">
      <c r="A46" s="2" t="s">
        <v>210</v>
      </c>
      <c r="B46" s="67" t="s">
        <v>4</v>
      </c>
      <c r="C46" s="3" t="s">
        <v>210</v>
      </c>
      <c r="D46" s="9" t="s">
        <v>953</v>
      </c>
    </row>
    <row r="47" spans="1:4" ht="21" x14ac:dyDescent="0.35">
      <c r="A47" s="2" t="s">
        <v>211</v>
      </c>
      <c r="B47" s="67" t="s">
        <v>4</v>
      </c>
      <c r="C47" s="3" t="s">
        <v>211</v>
      </c>
      <c r="D47" s="9" t="s">
        <v>375</v>
      </c>
    </row>
    <row r="48" spans="1:4" ht="21" x14ac:dyDescent="0.35">
      <c r="A48" s="2" t="s">
        <v>212</v>
      </c>
      <c r="B48" s="67" t="s">
        <v>4</v>
      </c>
      <c r="C48" s="3" t="s">
        <v>212</v>
      </c>
      <c r="D48" s="9" t="s">
        <v>1909</v>
      </c>
    </row>
    <row r="49" spans="1:4" ht="21" x14ac:dyDescent="0.35">
      <c r="A49" s="2" t="s">
        <v>213</v>
      </c>
      <c r="B49" s="67" t="s">
        <v>4</v>
      </c>
      <c r="C49" s="3" t="s">
        <v>213</v>
      </c>
      <c r="D49" s="9" t="s">
        <v>376</v>
      </c>
    </row>
    <row r="50" spans="1:4" ht="21" x14ac:dyDescent="0.35">
      <c r="A50" s="2" t="s">
        <v>352</v>
      </c>
      <c r="B50" s="67" t="s">
        <v>4</v>
      </c>
      <c r="C50" s="3" t="s">
        <v>352</v>
      </c>
      <c r="D50" s="9" t="s">
        <v>183</v>
      </c>
    </row>
    <row r="51" spans="1:4" ht="21" x14ac:dyDescent="0.35">
      <c r="A51" s="2" t="s">
        <v>353</v>
      </c>
      <c r="B51" s="67" t="s">
        <v>4</v>
      </c>
      <c r="C51" s="3" t="s">
        <v>353</v>
      </c>
      <c r="D51" s="9" t="s">
        <v>184</v>
      </c>
    </row>
    <row r="52" spans="1:4" ht="21" x14ac:dyDescent="0.35">
      <c r="A52" s="2" t="s">
        <v>354</v>
      </c>
      <c r="B52" s="67" t="s">
        <v>4</v>
      </c>
      <c r="C52" s="3" t="s">
        <v>354</v>
      </c>
      <c r="D52" s="9" t="s">
        <v>377</v>
      </c>
    </row>
    <row r="53" spans="1:4" ht="21" x14ac:dyDescent="0.35">
      <c r="A53" s="2" t="s">
        <v>355</v>
      </c>
      <c r="B53" s="67" t="s">
        <v>4</v>
      </c>
      <c r="C53" s="3" t="s">
        <v>355</v>
      </c>
      <c r="D53" s="9" t="s">
        <v>378</v>
      </c>
    </row>
    <row r="54" spans="1:4" ht="21" x14ac:dyDescent="0.35">
      <c r="A54" s="2" t="s">
        <v>356</v>
      </c>
      <c r="B54" s="67" t="s">
        <v>4</v>
      </c>
      <c r="C54" s="3" t="s">
        <v>356</v>
      </c>
      <c r="D54" s="9" t="s">
        <v>379</v>
      </c>
    </row>
    <row r="55" spans="1:4" ht="21" x14ac:dyDescent="0.35">
      <c r="A55" s="2" t="s">
        <v>2211</v>
      </c>
      <c r="B55" s="67" t="s">
        <v>4</v>
      </c>
      <c r="C55" s="3" t="s">
        <v>353</v>
      </c>
      <c r="D55" s="9" t="s">
        <v>1910</v>
      </c>
    </row>
    <row r="56" spans="1:4" ht="21" x14ac:dyDescent="0.35">
      <c r="A56" s="2" t="s">
        <v>2212</v>
      </c>
      <c r="B56" s="67" t="s">
        <v>4</v>
      </c>
      <c r="C56" s="3" t="s">
        <v>354</v>
      </c>
      <c r="D56" s="9" t="s">
        <v>1911</v>
      </c>
    </row>
    <row r="57" spans="1:4" ht="21" x14ac:dyDescent="0.35">
      <c r="A57" s="2" t="s">
        <v>2213</v>
      </c>
      <c r="B57" s="67" t="s">
        <v>4</v>
      </c>
      <c r="C57" s="3" t="s">
        <v>355</v>
      </c>
      <c r="D57" s="9" t="s">
        <v>1912</v>
      </c>
    </row>
    <row r="58" spans="1:4" ht="21" x14ac:dyDescent="0.35">
      <c r="A58" s="2" t="s">
        <v>2214</v>
      </c>
      <c r="B58" s="67" t="s">
        <v>4</v>
      </c>
      <c r="C58" s="3" t="s">
        <v>356</v>
      </c>
      <c r="D58" s="9" t="s">
        <v>1913</v>
      </c>
    </row>
    <row r="59" spans="1:4" ht="21" x14ac:dyDescent="0.35">
      <c r="A59" s="2" t="s">
        <v>2215</v>
      </c>
      <c r="B59" s="67" t="s">
        <v>4</v>
      </c>
      <c r="C59" s="3" t="s">
        <v>356</v>
      </c>
      <c r="D59" s="9" t="s">
        <v>1914</v>
      </c>
    </row>
  </sheetData>
  <sheetProtection algorithmName="SHA-512" hashValue="Qw/n2e1NgG7bpC5NjdPo2nYt1Dg0zqHdgZb5ABXrxOUI8m0KtcTFdrnq70ReF4wtVi5P96a4jys3tq87AjIPyQ==" saltValue="4N9joIXB8GrhMY/Ic+7QHA==" spinCount="100000" sheet="1" objects="1" scenarios="1"/>
  <mergeCells count="2">
    <mergeCell ref="A1:D1"/>
    <mergeCell ref="B2:D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18"/>
  <sheetViews>
    <sheetView workbookViewId="0">
      <selection activeCell="E21" sqref="E2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Summary!A9</f>
        <v>8</v>
      </c>
      <c r="B3" s="10">
        <f>Summary!B9</f>
        <v>4227170104100</v>
      </c>
      <c r="C3" s="10">
        <f>Summary!D9</f>
        <v>0</v>
      </c>
      <c r="D3" s="103" t="str">
        <f>Summary!C9</f>
        <v>CYLINDER OXYGEN SIZE K/H WITH FLOWMETER</v>
      </c>
      <c r="E3" s="103"/>
      <c r="F3" s="50">
        <f>Summary!K9</f>
        <v>0</v>
      </c>
    </row>
    <row r="4" spans="1:6" ht="37.15" customHeight="1" x14ac:dyDescent="0.35">
      <c r="A4" s="46" t="s">
        <v>26</v>
      </c>
      <c r="B4" s="100" t="s">
        <v>40</v>
      </c>
      <c r="C4" s="100"/>
      <c r="D4" s="46" t="s">
        <v>41</v>
      </c>
      <c r="E4" s="46" t="s">
        <v>22</v>
      </c>
      <c r="F4" s="46" t="s">
        <v>42</v>
      </c>
    </row>
    <row r="5" spans="1:6" ht="27" customHeight="1" x14ac:dyDescent="0.35">
      <c r="A5" s="43">
        <f>Summary!M9</f>
        <v>0</v>
      </c>
      <c r="B5" s="113">
        <f>Summary!G9</f>
        <v>0</v>
      </c>
      <c r="C5" s="103"/>
      <c r="D5" s="43">
        <f>Summary!P9</f>
        <v>0</v>
      </c>
      <c r="E5" s="50">
        <f>Summary!I9</f>
        <v>0</v>
      </c>
      <c r="F5" s="50">
        <f>Summary!J9</f>
        <v>0</v>
      </c>
    </row>
    <row r="6" spans="1:6" ht="24.75" customHeight="1" x14ac:dyDescent="0.35">
      <c r="A6" s="46" t="s">
        <v>43</v>
      </c>
      <c r="B6" s="46" t="s">
        <v>44</v>
      </c>
      <c r="C6" s="100" t="s">
        <v>45</v>
      </c>
      <c r="D6" s="100"/>
      <c r="E6" s="104" t="s">
        <v>30</v>
      </c>
      <c r="F6" s="105"/>
    </row>
    <row r="7" spans="1:6" ht="27" customHeight="1" x14ac:dyDescent="0.35">
      <c r="A7" s="42">
        <f>Summary!L9</f>
        <v>0</v>
      </c>
      <c r="B7" s="48">
        <f>Summary!N9</f>
        <v>0</v>
      </c>
      <c r="C7" s="113">
        <f>Summary!O9</f>
        <v>0</v>
      </c>
      <c r="D7" s="103"/>
      <c r="E7" s="106">
        <f>Summary!Q9</f>
        <v>0</v>
      </c>
      <c r="F7" s="107"/>
    </row>
    <row r="8" spans="1:6" ht="33.65" customHeight="1" x14ac:dyDescent="0.35">
      <c r="A8" s="100" t="s">
        <v>140</v>
      </c>
      <c r="B8" s="100"/>
      <c r="C8" s="36">
        <f>Summary!S9</f>
        <v>0</v>
      </c>
      <c r="D8" s="100" t="s">
        <v>32</v>
      </c>
      <c r="E8" s="100"/>
      <c r="F8" s="49">
        <f>Summary!T9</f>
        <v>0</v>
      </c>
    </row>
    <row r="9" spans="1:6" ht="38.25" customHeight="1" x14ac:dyDescent="0.35">
      <c r="A9" s="108" t="s">
        <v>31</v>
      </c>
      <c r="B9" s="109"/>
      <c r="C9" s="110">
        <f>Summary!R9</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1" x14ac:dyDescent="0.35">
      <c r="A12" s="82">
        <v>1</v>
      </c>
      <c r="B12" s="82" t="s">
        <v>1181</v>
      </c>
      <c r="C12" s="82" t="s">
        <v>1182</v>
      </c>
      <c r="D12" s="38"/>
      <c r="E12" s="39"/>
      <c r="F12" s="39"/>
    </row>
    <row r="13" spans="1:6" x14ac:dyDescent="0.35">
      <c r="A13" s="83">
        <v>2</v>
      </c>
      <c r="B13" s="83" t="s">
        <v>166</v>
      </c>
      <c r="C13" s="83" t="s">
        <v>1183</v>
      </c>
      <c r="D13" s="40"/>
      <c r="E13" s="41"/>
      <c r="F13" s="41"/>
    </row>
    <row r="14" spans="1:6" ht="21" x14ac:dyDescent="0.35">
      <c r="A14" s="82">
        <v>3</v>
      </c>
      <c r="B14" s="82" t="s">
        <v>150</v>
      </c>
      <c r="C14" s="82" t="s">
        <v>1184</v>
      </c>
      <c r="D14" s="38"/>
      <c r="E14" s="39"/>
      <c r="F14" s="39"/>
    </row>
    <row r="15" spans="1:6" x14ac:dyDescent="0.35">
      <c r="A15" s="83">
        <v>4</v>
      </c>
      <c r="B15" s="83" t="s">
        <v>1185</v>
      </c>
      <c r="C15" s="83" t="s">
        <v>1186</v>
      </c>
      <c r="D15" s="40"/>
      <c r="E15" s="41"/>
      <c r="F15" s="41"/>
    </row>
    <row r="16" spans="1:6" ht="21" x14ac:dyDescent="0.35">
      <c r="A16" s="82">
        <v>5</v>
      </c>
      <c r="B16" s="82" t="s">
        <v>1187</v>
      </c>
      <c r="C16" s="82" t="s">
        <v>1188</v>
      </c>
      <c r="D16" s="38"/>
      <c r="E16" s="39"/>
      <c r="F16" s="39"/>
    </row>
    <row r="18" spans="1:6" x14ac:dyDescent="0.35">
      <c r="A18" s="99" t="s">
        <v>130</v>
      </c>
      <c r="B18" s="99"/>
      <c r="C18" s="99"/>
      <c r="D18" s="99"/>
      <c r="E18" s="99" t="s">
        <v>131</v>
      </c>
      <c r="F18" s="99"/>
    </row>
  </sheetData>
  <sheetProtection algorithmName="SHA-512" hashValue="ir5JLi6+1R0KAJq2XrFQc/DckBoWW+a1+SHsnnpNzTuAvtHcJYl926JBVne7QuGJ5ljAx/9T6+Ra6tZ74LDg4A==" saltValue="RHKJEAG/wWN4gyqZuWrheA==" spinCount="100000" sheet="1" objects="1" scenarios="1"/>
  <mergeCells count="16">
    <mergeCell ref="A18:D18"/>
    <mergeCell ref="E18:F18"/>
    <mergeCell ref="C6:D6"/>
    <mergeCell ref="E6:F6"/>
    <mergeCell ref="A1:F1"/>
    <mergeCell ref="D2:E2"/>
    <mergeCell ref="D3:E3"/>
    <mergeCell ref="B4:C4"/>
    <mergeCell ref="B5:C5"/>
    <mergeCell ref="A10:F10"/>
    <mergeCell ref="C7:D7"/>
    <mergeCell ref="E7:F7"/>
    <mergeCell ref="A8:B8"/>
    <mergeCell ref="D8:E8"/>
    <mergeCell ref="A9:B9"/>
    <mergeCell ref="C9:F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20"/>
  <sheetViews>
    <sheetView topLeftCell="A10" workbookViewId="0">
      <selection activeCell="A20" sqref="A20:F20"/>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Summary!A10</f>
        <v>9</v>
      </c>
      <c r="B3" s="10">
        <f>Summary!B10</f>
        <v>4214000007100</v>
      </c>
      <c r="C3" s="10">
        <f>Summary!D10</f>
        <v>0</v>
      </c>
      <c r="D3" s="103" t="str">
        <f>Summary!C10</f>
        <v>STOOL FOOT 2 STEP</v>
      </c>
      <c r="E3" s="103"/>
      <c r="F3" s="50">
        <f>Summary!K10</f>
        <v>0</v>
      </c>
    </row>
    <row r="4" spans="1:6" ht="37.15" customHeight="1" x14ac:dyDescent="0.35">
      <c r="A4" s="46" t="s">
        <v>26</v>
      </c>
      <c r="B4" s="100" t="s">
        <v>40</v>
      </c>
      <c r="C4" s="100"/>
      <c r="D4" s="46" t="s">
        <v>41</v>
      </c>
      <c r="E4" s="46" t="s">
        <v>22</v>
      </c>
      <c r="F4" s="46" t="s">
        <v>42</v>
      </c>
    </row>
    <row r="5" spans="1:6" ht="27" customHeight="1" x14ac:dyDescent="0.35">
      <c r="A5" s="43">
        <f>Summary!M10</f>
        <v>0</v>
      </c>
      <c r="B5" s="113">
        <f>Summary!G10</f>
        <v>0</v>
      </c>
      <c r="C5" s="103"/>
      <c r="D5" s="43">
        <f>Summary!P10</f>
        <v>0</v>
      </c>
      <c r="E5" s="50">
        <f>Summary!I10</f>
        <v>0</v>
      </c>
      <c r="F5" s="50">
        <f>Summary!J10</f>
        <v>0</v>
      </c>
    </row>
    <row r="6" spans="1:6" ht="24.75" customHeight="1" x14ac:dyDescent="0.35">
      <c r="A6" s="46" t="s">
        <v>43</v>
      </c>
      <c r="B6" s="46" t="s">
        <v>44</v>
      </c>
      <c r="C6" s="100" t="s">
        <v>45</v>
      </c>
      <c r="D6" s="100"/>
      <c r="E6" s="104" t="s">
        <v>30</v>
      </c>
      <c r="F6" s="105"/>
    </row>
    <row r="7" spans="1:6" ht="27" customHeight="1" x14ac:dyDescent="0.35">
      <c r="A7" s="42">
        <f>Summary!L10</f>
        <v>0</v>
      </c>
      <c r="B7" s="48">
        <f>Summary!N10</f>
        <v>0</v>
      </c>
      <c r="C7" s="113">
        <f>Summary!O10</f>
        <v>0</v>
      </c>
      <c r="D7" s="103"/>
      <c r="E7" s="106">
        <f>Summary!Q10</f>
        <v>0</v>
      </c>
      <c r="F7" s="107"/>
    </row>
    <row r="8" spans="1:6" ht="33.65" customHeight="1" x14ac:dyDescent="0.35">
      <c r="A8" s="100" t="s">
        <v>140</v>
      </c>
      <c r="B8" s="100"/>
      <c r="C8" s="36">
        <f>Summary!S10</f>
        <v>0</v>
      </c>
      <c r="D8" s="100" t="s">
        <v>32</v>
      </c>
      <c r="E8" s="100"/>
      <c r="F8" s="49">
        <f>Summary!T10</f>
        <v>0</v>
      </c>
    </row>
    <row r="9" spans="1:6" ht="38.25" customHeight="1" x14ac:dyDescent="0.35">
      <c r="A9" s="108" t="s">
        <v>31</v>
      </c>
      <c r="B9" s="109"/>
      <c r="C9" s="110">
        <f>Summary!R10</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417</v>
      </c>
      <c r="C12" s="38"/>
      <c r="D12" s="38"/>
      <c r="E12" s="39"/>
      <c r="F12" s="39"/>
    </row>
    <row r="13" spans="1:6" ht="24" x14ac:dyDescent="0.35">
      <c r="A13" s="40" t="s">
        <v>55</v>
      </c>
      <c r="B13" s="40" t="s">
        <v>214</v>
      </c>
      <c r="C13" s="40" t="s">
        <v>418</v>
      </c>
      <c r="D13" s="40"/>
      <c r="E13" s="41"/>
      <c r="F13" s="41"/>
    </row>
    <row r="14" spans="1:6" ht="24" x14ac:dyDescent="0.35">
      <c r="A14" s="38" t="s">
        <v>56</v>
      </c>
      <c r="B14" s="38" t="s">
        <v>419</v>
      </c>
      <c r="C14" s="38" t="s">
        <v>420</v>
      </c>
      <c r="D14" s="38"/>
      <c r="E14" s="39"/>
      <c r="F14" s="39"/>
    </row>
    <row r="15" spans="1:6" x14ac:dyDescent="0.35">
      <c r="A15" s="40" t="s">
        <v>57</v>
      </c>
      <c r="B15" s="40" t="s">
        <v>351</v>
      </c>
      <c r="C15" s="40" t="s">
        <v>421</v>
      </c>
      <c r="D15" s="40"/>
      <c r="E15" s="41"/>
      <c r="F15" s="41"/>
    </row>
    <row r="16" spans="1:6" x14ac:dyDescent="0.35">
      <c r="A16" s="38" t="s">
        <v>58</v>
      </c>
      <c r="B16" s="38" t="s">
        <v>422</v>
      </c>
      <c r="C16" s="38" t="s">
        <v>423</v>
      </c>
      <c r="D16" s="38"/>
      <c r="E16" s="39"/>
      <c r="F16" s="39"/>
    </row>
    <row r="17" spans="1:6" x14ac:dyDescent="0.35">
      <c r="A17" s="40" t="s">
        <v>59</v>
      </c>
      <c r="B17" s="40" t="s">
        <v>424</v>
      </c>
      <c r="C17" s="40" t="s">
        <v>425</v>
      </c>
      <c r="D17" s="40"/>
      <c r="E17" s="41"/>
      <c r="F17" s="41"/>
    </row>
    <row r="18" spans="1:6" ht="48" x14ac:dyDescent="0.35">
      <c r="A18" s="38" t="s">
        <v>60</v>
      </c>
      <c r="B18" s="38" t="s">
        <v>426</v>
      </c>
      <c r="C18" s="38" t="s">
        <v>427</v>
      </c>
      <c r="D18" s="38"/>
      <c r="E18" s="39"/>
      <c r="F18" s="39"/>
    </row>
    <row r="20" spans="1:6" x14ac:dyDescent="0.35">
      <c r="A20" s="99" t="s">
        <v>130</v>
      </c>
      <c r="B20" s="99"/>
      <c r="C20" s="99"/>
      <c r="D20" s="99"/>
      <c r="E20" s="99" t="s">
        <v>131</v>
      </c>
      <c r="F20" s="99"/>
    </row>
  </sheetData>
  <sheetProtection algorithmName="SHA-512" hashValue="Na0yFLUwh8ZssqCetr4zHNg65JGNFqYNXbnqt6CTOGeuE3eK3xJGvg3ysOI6hqbD6UTaAxHHvjOeODhZ0Xcdiw==" saltValue="wRABW2+z3N/NLRzvYOVi2w==" spinCount="100000" sheet="1" objects="1" scenarios="1"/>
  <mergeCells count="16">
    <mergeCell ref="A20:D20"/>
    <mergeCell ref="E20:F20"/>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215"/>
  <sheetViews>
    <sheetView topLeftCell="A211" zoomScale="99" zoomScaleNormal="99" workbookViewId="0">
      <selection activeCell="A215" sqref="A215:F215"/>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Summary!A11</f>
        <v>10</v>
      </c>
      <c r="B3" s="10">
        <f>Summary!B11</f>
        <v>4218190011900</v>
      </c>
      <c r="C3" s="10">
        <f>Summary!D11</f>
        <v>0</v>
      </c>
      <c r="D3" s="103" t="str">
        <f>Summary!C11</f>
        <v>DEFIBRILLATOR UNIT</v>
      </c>
      <c r="E3" s="103"/>
      <c r="F3" s="50">
        <f>Summary!K11</f>
        <v>0</v>
      </c>
    </row>
    <row r="4" spans="1:6" ht="37.15" customHeight="1" x14ac:dyDescent="0.35">
      <c r="A4" s="46" t="s">
        <v>26</v>
      </c>
      <c r="B4" s="100" t="s">
        <v>40</v>
      </c>
      <c r="C4" s="100"/>
      <c r="D4" s="46" t="s">
        <v>41</v>
      </c>
      <c r="E4" s="46" t="s">
        <v>22</v>
      </c>
      <c r="F4" s="46" t="s">
        <v>42</v>
      </c>
    </row>
    <row r="5" spans="1:6" ht="27" customHeight="1" x14ac:dyDescent="0.35">
      <c r="A5" s="43">
        <f>Summary!M11</f>
        <v>0</v>
      </c>
      <c r="B5" s="113">
        <f>Summary!G11</f>
        <v>0</v>
      </c>
      <c r="C5" s="103"/>
      <c r="D5" s="43">
        <f>Summary!P11</f>
        <v>0</v>
      </c>
      <c r="E5" s="50">
        <f>Summary!I11</f>
        <v>0</v>
      </c>
      <c r="F5" s="50">
        <f>Summary!J11</f>
        <v>0</v>
      </c>
    </row>
    <row r="6" spans="1:6" ht="24.75" customHeight="1" x14ac:dyDescent="0.35">
      <c r="A6" s="46" t="s">
        <v>43</v>
      </c>
      <c r="B6" s="46" t="s">
        <v>44</v>
      </c>
      <c r="C6" s="100" t="s">
        <v>45</v>
      </c>
      <c r="D6" s="100"/>
      <c r="E6" s="104" t="s">
        <v>30</v>
      </c>
      <c r="F6" s="105"/>
    </row>
    <row r="7" spans="1:6" ht="27" customHeight="1" x14ac:dyDescent="0.35">
      <c r="A7" s="42">
        <f>Summary!L11</f>
        <v>0</v>
      </c>
      <c r="B7" s="48">
        <f>Summary!N11</f>
        <v>0</v>
      </c>
      <c r="C7" s="113">
        <f>Summary!O11</f>
        <v>0</v>
      </c>
      <c r="D7" s="103"/>
      <c r="E7" s="106">
        <f>Summary!Q11</f>
        <v>0</v>
      </c>
      <c r="F7" s="107"/>
    </row>
    <row r="8" spans="1:6" ht="33.65" customHeight="1" x14ac:dyDescent="0.35">
      <c r="A8" s="100" t="s">
        <v>140</v>
      </c>
      <c r="B8" s="100"/>
      <c r="C8" s="36">
        <f>Summary!S11</f>
        <v>0</v>
      </c>
      <c r="D8" s="100" t="s">
        <v>32</v>
      </c>
      <c r="E8" s="100"/>
      <c r="F8" s="49">
        <f>Summary!T11</f>
        <v>0</v>
      </c>
    </row>
    <row r="9" spans="1:6" ht="38.25" customHeight="1" x14ac:dyDescent="0.35">
      <c r="A9" s="108" t="s">
        <v>31</v>
      </c>
      <c r="B9" s="109"/>
      <c r="C9" s="110">
        <f>Summary!R11</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4" x14ac:dyDescent="0.35">
      <c r="A12" s="38" t="s">
        <v>53</v>
      </c>
      <c r="B12" s="38" t="s">
        <v>144</v>
      </c>
      <c r="C12" s="38" t="s">
        <v>1200</v>
      </c>
      <c r="D12" s="38"/>
      <c r="E12" s="38"/>
      <c r="F12" s="38"/>
    </row>
    <row r="13" spans="1:6" x14ac:dyDescent="0.35">
      <c r="A13" s="40" t="s">
        <v>55</v>
      </c>
      <c r="B13" s="40" t="s">
        <v>1201</v>
      </c>
      <c r="C13" s="40"/>
      <c r="D13" s="40"/>
      <c r="E13" s="40"/>
      <c r="F13" s="40"/>
    </row>
    <row r="14" spans="1:6" x14ac:dyDescent="0.35">
      <c r="A14" s="38" t="s">
        <v>56</v>
      </c>
      <c r="B14" s="38" t="s">
        <v>1202</v>
      </c>
      <c r="C14" s="38" t="s">
        <v>215</v>
      </c>
      <c r="D14" s="38"/>
      <c r="E14" s="38"/>
      <c r="F14" s="38"/>
    </row>
    <row r="15" spans="1:6" x14ac:dyDescent="0.35">
      <c r="A15" s="40" t="s">
        <v>57</v>
      </c>
      <c r="B15" s="40" t="s">
        <v>1203</v>
      </c>
      <c r="C15" s="40" t="s">
        <v>215</v>
      </c>
      <c r="D15" s="40"/>
      <c r="E15" s="40"/>
      <c r="F15" s="40"/>
    </row>
    <row r="16" spans="1:6" x14ac:dyDescent="0.35">
      <c r="A16" s="38" t="s">
        <v>58</v>
      </c>
      <c r="B16" s="38" t="s">
        <v>1204</v>
      </c>
      <c r="C16" s="38" t="s">
        <v>1205</v>
      </c>
      <c r="D16" s="38"/>
      <c r="E16" s="38"/>
      <c r="F16" s="38"/>
    </row>
    <row r="17" spans="1:6" ht="24" x14ac:dyDescent="0.35">
      <c r="A17" s="40" t="s">
        <v>59</v>
      </c>
      <c r="B17" s="40" t="s">
        <v>1206</v>
      </c>
      <c r="C17" s="40" t="s">
        <v>215</v>
      </c>
      <c r="D17" s="40"/>
      <c r="E17" s="40"/>
      <c r="F17" s="40"/>
    </row>
    <row r="18" spans="1:6" ht="24" x14ac:dyDescent="0.35">
      <c r="A18" s="38" t="s">
        <v>60</v>
      </c>
      <c r="B18" s="38" t="s">
        <v>1207</v>
      </c>
      <c r="C18" s="38" t="s">
        <v>1208</v>
      </c>
      <c r="D18" s="38"/>
      <c r="E18" s="38"/>
      <c r="F18" s="38"/>
    </row>
    <row r="19" spans="1:6" ht="24" x14ac:dyDescent="0.35">
      <c r="A19" s="40" t="s">
        <v>61</v>
      </c>
      <c r="B19" s="40" t="s">
        <v>1209</v>
      </c>
      <c r="C19" s="40" t="s">
        <v>1210</v>
      </c>
      <c r="D19" s="40"/>
      <c r="E19" s="40"/>
      <c r="F19" s="40"/>
    </row>
    <row r="20" spans="1:6" x14ac:dyDescent="0.35">
      <c r="A20" s="38" t="s">
        <v>62</v>
      </c>
      <c r="B20" s="38" t="s">
        <v>1211</v>
      </c>
      <c r="C20" s="38" t="s">
        <v>49</v>
      </c>
      <c r="D20" s="38"/>
      <c r="E20" s="38"/>
      <c r="F20" s="38"/>
    </row>
    <row r="21" spans="1:6" ht="39" customHeight="1" x14ac:dyDescent="0.35">
      <c r="A21" s="40" t="s">
        <v>63</v>
      </c>
      <c r="B21" s="40" t="s">
        <v>1212</v>
      </c>
      <c r="C21" s="40" t="s">
        <v>1213</v>
      </c>
      <c r="D21" s="40"/>
      <c r="E21" s="40"/>
      <c r="F21" s="40"/>
    </row>
    <row r="22" spans="1:6" ht="24" x14ac:dyDescent="0.35">
      <c r="A22" s="38" t="s">
        <v>64</v>
      </c>
      <c r="B22" s="38" t="s">
        <v>1214</v>
      </c>
      <c r="C22" s="38" t="s">
        <v>215</v>
      </c>
      <c r="D22" s="38"/>
      <c r="E22" s="38"/>
      <c r="F22" s="38"/>
    </row>
    <row r="23" spans="1:6" x14ac:dyDescent="0.35">
      <c r="A23" s="40" t="s">
        <v>65</v>
      </c>
      <c r="B23" s="40" t="s">
        <v>1215</v>
      </c>
      <c r="C23" s="40" t="s">
        <v>215</v>
      </c>
      <c r="D23" s="40"/>
      <c r="E23" s="40"/>
      <c r="F23" s="40"/>
    </row>
    <row r="24" spans="1:6" x14ac:dyDescent="0.35">
      <c r="A24" s="38" t="s">
        <v>66</v>
      </c>
      <c r="B24" s="38" t="s">
        <v>1216</v>
      </c>
      <c r="C24" s="38" t="s">
        <v>215</v>
      </c>
      <c r="D24" s="38"/>
      <c r="E24" s="38"/>
      <c r="F24" s="38"/>
    </row>
    <row r="25" spans="1:6" ht="24" x14ac:dyDescent="0.35">
      <c r="A25" s="40" t="s">
        <v>67</v>
      </c>
      <c r="B25" s="40" t="s">
        <v>1217</v>
      </c>
      <c r="C25" s="40" t="s">
        <v>215</v>
      </c>
      <c r="D25" s="40"/>
      <c r="E25" s="40"/>
      <c r="F25" s="40"/>
    </row>
    <row r="26" spans="1:6" x14ac:dyDescent="0.35">
      <c r="A26" s="38" t="s">
        <v>68</v>
      </c>
      <c r="B26" s="38" t="s">
        <v>1218</v>
      </c>
      <c r="C26" s="38" t="s">
        <v>215</v>
      </c>
      <c r="D26" s="38"/>
      <c r="E26" s="38"/>
      <c r="F26" s="38"/>
    </row>
    <row r="27" spans="1:6" x14ac:dyDescent="0.35">
      <c r="A27" s="40" t="s">
        <v>69</v>
      </c>
      <c r="B27" s="40" t="s">
        <v>1219</v>
      </c>
      <c r="C27" s="40" t="s">
        <v>215</v>
      </c>
      <c r="D27" s="40"/>
      <c r="E27" s="40"/>
      <c r="F27" s="40"/>
    </row>
    <row r="28" spans="1:6" x14ac:dyDescent="0.35">
      <c r="A28" s="38" t="s">
        <v>70</v>
      </c>
      <c r="B28" s="38" t="s">
        <v>1220</v>
      </c>
      <c r="C28" s="38" t="s">
        <v>215</v>
      </c>
      <c r="D28" s="38"/>
      <c r="E28" s="38"/>
      <c r="F28" s="38"/>
    </row>
    <row r="29" spans="1:6" x14ac:dyDescent="0.35">
      <c r="A29" s="40" t="s">
        <v>71</v>
      </c>
      <c r="B29" s="40" t="s">
        <v>1221</v>
      </c>
      <c r="C29" s="40" t="s">
        <v>215</v>
      </c>
      <c r="D29" s="40"/>
      <c r="E29" s="40"/>
      <c r="F29" s="40"/>
    </row>
    <row r="30" spans="1:6" x14ac:dyDescent="0.35">
      <c r="A30" s="38" t="s">
        <v>72</v>
      </c>
      <c r="B30" s="38" t="s">
        <v>1222</v>
      </c>
      <c r="C30" s="38" t="s">
        <v>215</v>
      </c>
      <c r="D30" s="38"/>
      <c r="E30" s="38"/>
      <c r="F30" s="38"/>
    </row>
    <row r="31" spans="1:6" ht="24" x14ac:dyDescent="0.35">
      <c r="A31" s="40" t="s">
        <v>73</v>
      </c>
      <c r="B31" s="40" t="s">
        <v>1223</v>
      </c>
      <c r="C31" s="40" t="s">
        <v>215</v>
      </c>
      <c r="D31" s="40"/>
      <c r="E31" s="40"/>
      <c r="F31" s="40"/>
    </row>
    <row r="32" spans="1:6" ht="24" x14ac:dyDescent="0.35">
      <c r="A32" s="38" t="s">
        <v>74</v>
      </c>
      <c r="B32" s="38" t="s">
        <v>1224</v>
      </c>
      <c r="C32" s="38" t="s">
        <v>215</v>
      </c>
      <c r="D32" s="38"/>
      <c r="E32" s="38"/>
      <c r="F32" s="38"/>
    </row>
    <row r="33" spans="1:6" x14ac:dyDescent="0.35">
      <c r="A33" s="40" t="s">
        <v>75</v>
      </c>
      <c r="B33" s="40" t="s">
        <v>1225</v>
      </c>
      <c r="C33" s="40" t="s">
        <v>215</v>
      </c>
      <c r="D33" s="40"/>
      <c r="E33" s="40"/>
      <c r="F33" s="40"/>
    </row>
    <row r="34" spans="1:6" ht="60" x14ac:dyDescent="0.35">
      <c r="A34" s="38" t="s">
        <v>76</v>
      </c>
      <c r="B34" s="38" t="s">
        <v>1226</v>
      </c>
      <c r="C34" s="38" t="s">
        <v>215</v>
      </c>
      <c r="D34" s="38"/>
      <c r="E34" s="38"/>
      <c r="F34" s="38"/>
    </row>
    <row r="35" spans="1:6" ht="48" x14ac:dyDescent="0.35">
      <c r="A35" s="40" t="s">
        <v>77</v>
      </c>
      <c r="B35" s="40" t="s">
        <v>1227</v>
      </c>
      <c r="C35" s="40" t="s">
        <v>215</v>
      </c>
      <c r="D35" s="40"/>
      <c r="E35" s="40"/>
      <c r="F35" s="40"/>
    </row>
    <row r="36" spans="1:6" ht="36" x14ac:dyDescent="0.35">
      <c r="A36" s="38" t="s">
        <v>78</v>
      </c>
      <c r="B36" s="38" t="s">
        <v>1228</v>
      </c>
      <c r="C36" s="38" t="s">
        <v>215</v>
      </c>
      <c r="D36" s="38"/>
      <c r="E36" s="38"/>
      <c r="F36" s="38"/>
    </row>
    <row r="37" spans="1:6" ht="84" x14ac:dyDescent="0.35">
      <c r="A37" s="40" t="s">
        <v>79</v>
      </c>
      <c r="B37" s="40" t="s">
        <v>1229</v>
      </c>
      <c r="C37" s="40" t="s">
        <v>215</v>
      </c>
      <c r="D37" s="40"/>
      <c r="E37" s="40"/>
      <c r="F37" s="40"/>
    </row>
    <row r="38" spans="1:6" ht="72" x14ac:dyDescent="0.35">
      <c r="A38" s="38" t="s">
        <v>80</v>
      </c>
      <c r="B38" s="38" t="s">
        <v>1230</v>
      </c>
      <c r="C38" s="38" t="s">
        <v>215</v>
      </c>
      <c r="D38" s="38"/>
      <c r="E38" s="38"/>
      <c r="F38" s="38"/>
    </row>
    <row r="39" spans="1:6" ht="96" x14ac:dyDescent="0.35">
      <c r="A39" s="40" t="s">
        <v>81</v>
      </c>
      <c r="B39" s="40" t="s">
        <v>1231</v>
      </c>
      <c r="C39" s="40" t="s">
        <v>215</v>
      </c>
      <c r="D39" s="40"/>
      <c r="E39" s="40"/>
      <c r="F39" s="40"/>
    </row>
    <row r="40" spans="1:6" ht="36" x14ac:dyDescent="0.35">
      <c r="A40" s="38" t="s">
        <v>82</v>
      </c>
      <c r="B40" s="38" t="s">
        <v>1232</v>
      </c>
      <c r="C40" s="38" t="s">
        <v>215</v>
      </c>
      <c r="D40" s="38"/>
      <c r="E40" s="38"/>
      <c r="F40" s="38"/>
    </row>
    <row r="41" spans="1:6" ht="36" x14ac:dyDescent="0.35">
      <c r="A41" s="40" t="s">
        <v>83</v>
      </c>
      <c r="B41" s="40" t="s">
        <v>1233</v>
      </c>
      <c r="C41" s="40" t="s">
        <v>215</v>
      </c>
      <c r="D41" s="40"/>
      <c r="E41" s="40"/>
      <c r="F41" s="40"/>
    </row>
    <row r="42" spans="1:6" ht="36" x14ac:dyDescent="0.35">
      <c r="A42" s="38" t="s">
        <v>84</v>
      </c>
      <c r="B42" s="38" t="s">
        <v>1234</v>
      </c>
      <c r="C42" s="38" t="s">
        <v>215</v>
      </c>
      <c r="D42" s="38"/>
      <c r="E42" s="38"/>
      <c r="F42" s="38"/>
    </row>
    <row r="43" spans="1:6" ht="60" x14ac:dyDescent="0.35">
      <c r="A43" s="40" t="s">
        <v>85</v>
      </c>
      <c r="B43" s="40" t="s">
        <v>1235</v>
      </c>
      <c r="C43" s="40" t="s">
        <v>215</v>
      </c>
      <c r="D43" s="40"/>
      <c r="E43" s="40"/>
      <c r="F43" s="40"/>
    </row>
    <row r="44" spans="1:6" ht="48" x14ac:dyDescent="0.35">
      <c r="A44" s="38" t="s">
        <v>86</v>
      </c>
      <c r="B44" s="38" t="s">
        <v>1236</v>
      </c>
      <c r="C44" s="38" t="s">
        <v>215</v>
      </c>
      <c r="D44" s="38"/>
      <c r="E44" s="38"/>
      <c r="F44" s="38"/>
    </row>
    <row r="45" spans="1:6" ht="48" x14ac:dyDescent="0.35">
      <c r="A45" s="40" t="s">
        <v>87</v>
      </c>
      <c r="B45" s="40" t="s">
        <v>1237</v>
      </c>
      <c r="C45" s="40" t="s">
        <v>215</v>
      </c>
      <c r="D45" s="40"/>
      <c r="E45" s="40"/>
      <c r="F45" s="40"/>
    </row>
    <row r="46" spans="1:6" x14ac:dyDescent="0.35">
      <c r="A46" s="38" t="s">
        <v>88</v>
      </c>
      <c r="B46" s="38" t="s">
        <v>1238</v>
      </c>
      <c r="C46" s="38" t="s">
        <v>1239</v>
      </c>
      <c r="D46" s="38"/>
      <c r="E46" s="38"/>
      <c r="F46" s="38"/>
    </row>
    <row r="47" spans="1:6" x14ac:dyDescent="0.35">
      <c r="A47" s="40" t="s">
        <v>89</v>
      </c>
      <c r="B47" s="40" t="s">
        <v>1240</v>
      </c>
      <c r="C47" s="40" t="s">
        <v>215</v>
      </c>
      <c r="D47" s="40"/>
      <c r="E47" s="40"/>
      <c r="F47" s="40"/>
    </row>
    <row r="48" spans="1:6" x14ac:dyDescent="0.35">
      <c r="A48" s="38" t="s">
        <v>90</v>
      </c>
      <c r="B48" s="38" t="s">
        <v>1241</v>
      </c>
      <c r="C48" s="38"/>
      <c r="D48" s="38"/>
      <c r="E48" s="38"/>
      <c r="F48" s="38"/>
    </row>
    <row r="49" spans="1:6" ht="36" x14ac:dyDescent="0.35">
      <c r="A49" s="40" t="s">
        <v>91</v>
      </c>
      <c r="B49" s="40" t="s">
        <v>1242</v>
      </c>
      <c r="C49" s="40"/>
      <c r="D49" s="40"/>
      <c r="E49" s="40"/>
      <c r="F49" s="40"/>
    </row>
    <row r="50" spans="1:6" ht="36" x14ac:dyDescent="0.35">
      <c r="A50" s="38" t="s">
        <v>92</v>
      </c>
      <c r="B50" s="38" t="s">
        <v>1243</v>
      </c>
      <c r="C50" s="38" t="s">
        <v>215</v>
      </c>
      <c r="D50" s="38"/>
      <c r="E50" s="38"/>
      <c r="F50" s="38"/>
    </row>
    <row r="51" spans="1:6" x14ac:dyDescent="0.35">
      <c r="A51" s="40" t="s">
        <v>93</v>
      </c>
      <c r="B51" s="40" t="s">
        <v>1244</v>
      </c>
      <c r="C51" s="40" t="s">
        <v>215</v>
      </c>
      <c r="D51" s="40"/>
      <c r="E51" s="40"/>
      <c r="F51" s="40"/>
    </row>
    <row r="52" spans="1:6" x14ac:dyDescent="0.35">
      <c r="A52" s="38" t="s">
        <v>94</v>
      </c>
      <c r="B52" s="38" t="s">
        <v>1245</v>
      </c>
      <c r="C52" s="38" t="s">
        <v>215</v>
      </c>
      <c r="D52" s="38"/>
      <c r="E52" s="38"/>
      <c r="F52" s="38"/>
    </row>
    <row r="53" spans="1:6" ht="36" x14ac:dyDescent="0.35">
      <c r="A53" s="40" t="s">
        <v>95</v>
      </c>
      <c r="B53" s="40" t="s">
        <v>1246</v>
      </c>
      <c r="C53" s="40" t="s">
        <v>215</v>
      </c>
      <c r="D53" s="40"/>
      <c r="E53" s="40"/>
      <c r="F53" s="40"/>
    </row>
    <row r="54" spans="1:6" ht="72" x14ac:dyDescent="0.35">
      <c r="A54" s="38" t="s">
        <v>96</v>
      </c>
      <c r="B54" s="38" t="s">
        <v>1247</v>
      </c>
      <c r="C54" s="38" t="s">
        <v>215</v>
      </c>
      <c r="D54" s="38"/>
      <c r="E54" s="38"/>
      <c r="F54" s="38"/>
    </row>
    <row r="55" spans="1:6" ht="36" x14ac:dyDescent="0.35">
      <c r="A55" s="40" t="s">
        <v>97</v>
      </c>
      <c r="B55" s="40" t="s">
        <v>1248</v>
      </c>
      <c r="C55" s="40"/>
      <c r="D55" s="40"/>
      <c r="E55" s="40"/>
      <c r="F55" s="40"/>
    </row>
    <row r="56" spans="1:6" ht="24" x14ac:dyDescent="0.35">
      <c r="A56" s="38" t="s">
        <v>98</v>
      </c>
      <c r="B56" s="38" t="s">
        <v>1249</v>
      </c>
      <c r="C56" s="38" t="s">
        <v>215</v>
      </c>
      <c r="D56" s="38"/>
      <c r="E56" s="38"/>
      <c r="F56" s="38"/>
    </row>
    <row r="57" spans="1:6" ht="24" x14ac:dyDescent="0.35">
      <c r="A57" s="40" t="s">
        <v>99</v>
      </c>
      <c r="B57" s="40" t="s">
        <v>1250</v>
      </c>
      <c r="C57" s="40" t="s">
        <v>215</v>
      </c>
      <c r="D57" s="40"/>
      <c r="E57" s="40"/>
      <c r="F57" s="40"/>
    </row>
    <row r="58" spans="1:6" ht="24" x14ac:dyDescent="0.35">
      <c r="A58" s="38" t="s">
        <v>100</v>
      </c>
      <c r="B58" s="38" t="s">
        <v>1251</v>
      </c>
      <c r="C58" s="38" t="s">
        <v>215</v>
      </c>
      <c r="D58" s="38"/>
      <c r="E58" s="38"/>
      <c r="F58" s="38"/>
    </row>
    <row r="59" spans="1:6" x14ac:dyDescent="0.35">
      <c r="A59" s="40" t="s">
        <v>101</v>
      </c>
      <c r="B59" s="40" t="s">
        <v>1252</v>
      </c>
      <c r="C59" s="40" t="s">
        <v>215</v>
      </c>
      <c r="D59" s="40"/>
      <c r="E59" s="40"/>
      <c r="F59" s="40"/>
    </row>
    <row r="60" spans="1:6" x14ac:dyDescent="0.35">
      <c r="A60" s="38" t="s">
        <v>102</v>
      </c>
      <c r="B60" s="38" t="s">
        <v>1253</v>
      </c>
      <c r="C60" s="38" t="s">
        <v>215</v>
      </c>
      <c r="D60" s="38"/>
      <c r="E60" s="38"/>
      <c r="F60" s="38"/>
    </row>
    <row r="61" spans="1:6" ht="84" x14ac:dyDescent="0.35">
      <c r="A61" s="40" t="s">
        <v>103</v>
      </c>
      <c r="B61" s="40" t="s">
        <v>1254</v>
      </c>
      <c r="C61" s="40" t="s">
        <v>215</v>
      </c>
      <c r="D61" s="40"/>
      <c r="E61" s="40"/>
      <c r="F61" s="40"/>
    </row>
    <row r="62" spans="1:6" ht="96" x14ac:dyDescent="0.35">
      <c r="A62" s="38" t="s">
        <v>104</v>
      </c>
      <c r="B62" s="38" t="s">
        <v>1255</v>
      </c>
      <c r="C62" s="38" t="s">
        <v>215</v>
      </c>
      <c r="D62" s="38"/>
      <c r="E62" s="38"/>
      <c r="F62" s="38"/>
    </row>
    <row r="63" spans="1:6" ht="72" x14ac:dyDescent="0.35">
      <c r="A63" s="40" t="s">
        <v>105</v>
      </c>
      <c r="B63" s="40" t="s">
        <v>1256</v>
      </c>
      <c r="C63" s="40" t="s">
        <v>215</v>
      </c>
      <c r="D63" s="40"/>
      <c r="E63" s="40"/>
      <c r="F63" s="40"/>
    </row>
    <row r="64" spans="1:6" ht="72" x14ac:dyDescent="0.35">
      <c r="A64" s="38" t="s">
        <v>106</v>
      </c>
      <c r="B64" s="38" t="s">
        <v>1257</v>
      </c>
      <c r="C64" s="38" t="s">
        <v>215</v>
      </c>
      <c r="D64" s="38"/>
      <c r="E64" s="38"/>
      <c r="F64" s="38"/>
    </row>
    <row r="65" spans="1:6" ht="36" x14ac:dyDescent="0.35">
      <c r="A65" s="40" t="s">
        <v>107</v>
      </c>
      <c r="B65" s="40" t="s">
        <v>1258</v>
      </c>
      <c r="C65" s="40" t="s">
        <v>215</v>
      </c>
      <c r="D65" s="40"/>
      <c r="E65" s="40"/>
      <c r="F65" s="40"/>
    </row>
    <row r="66" spans="1:6" ht="36" x14ac:dyDescent="0.35">
      <c r="A66" s="38" t="s">
        <v>108</v>
      </c>
      <c r="B66" s="38" t="s">
        <v>1259</v>
      </c>
      <c r="C66" s="38" t="s">
        <v>215</v>
      </c>
      <c r="D66" s="38"/>
      <c r="E66" s="38"/>
      <c r="F66" s="38"/>
    </row>
    <row r="67" spans="1:6" ht="96" x14ac:dyDescent="0.35">
      <c r="A67" s="40" t="s">
        <v>109</v>
      </c>
      <c r="B67" s="40" t="s">
        <v>1260</v>
      </c>
      <c r="C67" s="40" t="s">
        <v>215</v>
      </c>
      <c r="D67" s="40"/>
      <c r="E67" s="40"/>
      <c r="F67" s="40"/>
    </row>
    <row r="68" spans="1:6" ht="24" x14ac:dyDescent="0.35">
      <c r="A68" s="38" t="s">
        <v>110</v>
      </c>
      <c r="B68" s="38" t="s">
        <v>1261</v>
      </c>
      <c r="C68" s="38" t="s">
        <v>215</v>
      </c>
      <c r="D68" s="38"/>
      <c r="E68" s="38"/>
      <c r="F68" s="38"/>
    </row>
    <row r="69" spans="1:6" ht="36" x14ac:dyDescent="0.35">
      <c r="A69" s="40" t="s">
        <v>111</v>
      </c>
      <c r="B69" s="40" t="s">
        <v>1262</v>
      </c>
      <c r="C69" s="40" t="s">
        <v>215</v>
      </c>
      <c r="D69" s="40"/>
      <c r="E69" s="40"/>
      <c r="F69" s="40"/>
    </row>
    <row r="70" spans="1:6" ht="36" x14ac:dyDescent="0.35">
      <c r="A70" s="38" t="s">
        <v>113</v>
      </c>
      <c r="B70" s="38" t="s">
        <v>1263</v>
      </c>
      <c r="C70" s="38" t="s">
        <v>215</v>
      </c>
      <c r="D70" s="38"/>
      <c r="E70" s="38"/>
      <c r="F70" s="38"/>
    </row>
    <row r="71" spans="1:6" ht="60" x14ac:dyDescent="0.35">
      <c r="A71" s="40" t="s">
        <v>114</v>
      </c>
      <c r="B71" s="40" t="s">
        <v>1264</v>
      </c>
      <c r="C71" s="40" t="s">
        <v>215</v>
      </c>
      <c r="D71" s="40"/>
      <c r="E71" s="40"/>
      <c r="F71" s="40"/>
    </row>
    <row r="72" spans="1:6" ht="36" x14ac:dyDescent="0.35">
      <c r="A72" s="38" t="s">
        <v>115</v>
      </c>
      <c r="B72" s="38" t="s">
        <v>1265</v>
      </c>
      <c r="C72" s="38" t="s">
        <v>215</v>
      </c>
      <c r="D72" s="38"/>
      <c r="E72" s="38"/>
      <c r="F72" s="38"/>
    </row>
    <row r="73" spans="1:6" ht="108" x14ac:dyDescent="0.35">
      <c r="A73" s="40" t="s">
        <v>116</v>
      </c>
      <c r="B73" s="40" t="s">
        <v>1266</v>
      </c>
      <c r="C73" s="40" t="s">
        <v>215</v>
      </c>
      <c r="D73" s="40"/>
      <c r="E73" s="40"/>
      <c r="F73" s="40"/>
    </row>
    <row r="74" spans="1:6" ht="36" x14ac:dyDescent="0.35">
      <c r="A74" s="38" t="s">
        <v>117</v>
      </c>
      <c r="B74" s="38" t="s">
        <v>1267</v>
      </c>
      <c r="C74" s="38" t="s">
        <v>215</v>
      </c>
      <c r="D74" s="38"/>
      <c r="E74" s="38"/>
      <c r="F74" s="38"/>
    </row>
    <row r="75" spans="1:6" ht="36" x14ac:dyDescent="0.35">
      <c r="A75" s="40" t="s">
        <v>118</v>
      </c>
      <c r="B75" s="40" t="s">
        <v>1268</v>
      </c>
      <c r="C75" s="40" t="s">
        <v>215</v>
      </c>
      <c r="D75" s="40"/>
      <c r="E75" s="40"/>
      <c r="F75" s="40"/>
    </row>
    <row r="76" spans="1:6" ht="48" x14ac:dyDescent="0.35">
      <c r="A76" s="38" t="s">
        <v>119</v>
      </c>
      <c r="B76" s="38" t="s">
        <v>1269</v>
      </c>
      <c r="C76" s="38" t="s">
        <v>215</v>
      </c>
      <c r="D76" s="38"/>
      <c r="E76" s="38"/>
      <c r="F76" s="38"/>
    </row>
    <row r="77" spans="1:6" ht="48" x14ac:dyDescent="0.35">
      <c r="A77" s="40" t="s">
        <v>120</v>
      </c>
      <c r="B77" s="40" t="s">
        <v>1270</v>
      </c>
      <c r="C77" s="40" t="s">
        <v>1271</v>
      </c>
      <c r="D77" s="40"/>
      <c r="E77" s="40"/>
      <c r="F77" s="40"/>
    </row>
    <row r="78" spans="1:6" ht="24" x14ac:dyDescent="0.35">
      <c r="A78" s="38" t="s">
        <v>121</v>
      </c>
      <c r="B78" s="38" t="s">
        <v>1272</v>
      </c>
      <c r="C78" s="38" t="s">
        <v>1273</v>
      </c>
      <c r="D78" s="38"/>
      <c r="E78" s="38"/>
      <c r="F78" s="38"/>
    </row>
    <row r="79" spans="1:6" ht="36" x14ac:dyDescent="0.35">
      <c r="A79" s="40" t="s">
        <v>122</v>
      </c>
      <c r="B79" s="40" t="s">
        <v>1274</v>
      </c>
      <c r="C79" s="40" t="s">
        <v>1275</v>
      </c>
      <c r="D79" s="40"/>
      <c r="E79" s="40"/>
      <c r="F79" s="40"/>
    </row>
    <row r="80" spans="1:6" ht="24" x14ac:dyDescent="0.35">
      <c r="A80" s="38" t="s">
        <v>123</v>
      </c>
      <c r="B80" s="38" t="s">
        <v>1276</v>
      </c>
      <c r="C80" s="38" t="s">
        <v>1277</v>
      </c>
      <c r="D80" s="38"/>
      <c r="E80" s="38"/>
      <c r="F80" s="38"/>
    </row>
    <row r="81" spans="1:6" x14ac:dyDescent="0.35">
      <c r="A81" s="40" t="s">
        <v>124</v>
      </c>
      <c r="B81" s="40" t="s">
        <v>1278</v>
      </c>
      <c r="C81" s="40" t="s">
        <v>215</v>
      </c>
      <c r="D81" s="40"/>
      <c r="E81" s="40"/>
      <c r="F81" s="40"/>
    </row>
    <row r="82" spans="1:6" x14ac:dyDescent="0.35">
      <c r="A82" s="38" t="s">
        <v>125</v>
      </c>
      <c r="B82" s="38" t="s">
        <v>382</v>
      </c>
      <c r="C82" s="38" t="s">
        <v>1279</v>
      </c>
      <c r="D82" s="38"/>
      <c r="E82" s="38"/>
      <c r="F82" s="38"/>
    </row>
    <row r="83" spans="1:6" x14ac:dyDescent="0.35">
      <c r="A83" s="40" t="s">
        <v>126</v>
      </c>
      <c r="B83" s="40" t="s">
        <v>1280</v>
      </c>
      <c r="C83" s="40" t="s">
        <v>1281</v>
      </c>
      <c r="D83" s="40"/>
      <c r="E83" s="40"/>
      <c r="F83" s="40"/>
    </row>
    <row r="84" spans="1:6" ht="24" x14ac:dyDescent="0.35">
      <c r="A84" s="38" t="s">
        <v>127</v>
      </c>
      <c r="B84" s="38" t="s">
        <v>383</v>
      </c>
      <c r="C84" s="38" t="s">
        <v>1282</v>
      </c>
      <c r="D84" s="38"/>
      <c r="E84" s="38"/>
      <c r="F84" s="38"/>
    </row>
    <row r="85" spans="1:6" ht="24" x14ac:dyDescent="0.35">
      <c r="A85" s="40" t="s">
        <v>128</v>
      </c>
      <c r="B85" s="40" t="s">
        <v>1283</v>
      </c>
      <c r="C85" s="40"/>
      <c r="D85" s="40"/>
      <c r="E85" s="40"/>
      <c r="F85" s="40"/>
    </row>
    <row r="86" spans="1:6" x14ac:dyDescent="0.35">
      <c r="A86" s="38" t="s">
        <v>129</v>
      </c>
      <c r="B86" s="38" t="s">
        <v>1284</v>
      </c>
      <c r="C86" s="38" t="s">
        <v>215</v>
      </c>
      <c r="D86" s="38"/>
      <c r="E86" s="38"/>
      <c r="F86" s="38"/>
    </row>
    <row r="87" spans="1:6" ht="24" x14ac:dyDescent="0.35">
      <c r="A87" s="40" t="s">
        <v>132</v>
      </c>
      <c r="B87" s="40" t="s">
        <v>1285</v>
      </c>
      <c r="C87" s="40" t="s">
        <v>1286</v>
      </c>
      <c r="D87" s="40"/>
      <c r="E87" s="40"/>
      <c r="F87" s="40"/>
    </row>
    <row r="88" spans="1:6" x14ac:dyDescent="0.35">
      <c r="A88" s="38" t="s">
        <v>133</v>
      </c>
      <c r="B88" s="38" t="s">
        <v>1287</v>
      </c>
      <c r="C88" s="38" t="s">
        <v>1288</v>
      </c>
      <c r="D88" s="38"/>
      <c r="E88" s="38"/>
      <c r="F88" s="38"/>
    </row>
    <row r="89" spans="1:6" x14ac:dyDescent="0.35">
      <c r="A89" s="40" t="s">
        <v>154</v>
      </c>
      <c r="B89" s="40" t="s">
        <v>1289</v>
      </c>
      <c r="C89" s="40" t="s">
        <v>215</v>
      </c>
      <c r="D89" s="40"/>
      <c r="E89" s="40"/>
      <c r="F89" s="40"/>
    </row>
    <row r="90" spans="1:6" x14ac:dyDescent="0.35">
      <c r="A90" s="38" t="s">
        <v>155</v>
      </c>
      <c r="B90" s="38" t="s">
        <v>1290</v>
      </c>
      <c r="C90" s="38" t="s">
        <v>215</v>
      </c>
      <c r="D90" s="38"/>
      <c r="E90" s="38"/>
      <c r="F90" s="38"/>
    </row>
    <row r="91" spans="1:6" x14ac:dyDescent="0.35">
      <c r="A91" s="40" t="s">
        <v>156</v>
      </c>
      <c r="B91" s="40" t="s">
        <v>1291</v>
      </c>
      <c r="C91" s="40" t="s">
        <v>1292</v>
      </c>
      <c r="D91" s="40"/>
      <c r="E91" s="40"/>
      <c r="F91" s="40"/>
    </row>
    <row r="92" spans="1:6" x14ac:dyDescent="0.35">
      <c r="A92" s="38" t="s">
        <v>157</v>
      </c>
      <c r="B92" s="38" t="s">
        <v>1287</v>
      </c>
      <c r="C92" s="38" t="s">
        <v>259</v>
      </c>
      <c r="D92" s="38"/>
      <c r="E92" s="38"/>
      <c r="F92" s="38"/>
    </row>
    <row r="93" spans="1:6" x14ac:dyDescent="0.35">
      <c r="A93" s="40" t="s">
        <v>158</v>
      </c>
      <c r="B93" s="40" t="s">
        <v>1289</v>
      </c>
      <c r="C93" s="40" t="s">
        <v>215</v>
      </c>
      <c r="D93" s="40"/>
      <c r="E93" s="40"/>
      <c r="F93" s="40"/>
    </row>
    <row r="94" spans="1:6" ht="24" x14ac:dyDescent="0.35">
      <c r="A94" s="38" t="s">
        <v>159</v>
      </c>
      <c r="B94" s="38" t="s">
        <v>1293</v>
      </c>
      <c r="C94" s="38" t="s">
        <v>215</v>
      </c>
      <c r="D94" s="38"/>
      <c r="E94" s="38"/>
      <c r="F94" s="38"/>
    </row>
    <row r="95" spans="1:6" x14ac:dyDescent="0.35">
      <c r="A95" s="40" t="s">
        <v>160</v>
      </c>
      <c r="B95" s="40" t="s">
        <v>1294</v>
      </c>
      <c r="C95" s="40" t="s">
        <v>215</v>
      </c>
      <c r="D95" s="40"/>
      <c r="E95" s="40"/>
      <c r="F95" s="40"/>
    </row>
    <row r="96" spans="1:6" x14ac:dyDescent="0.35">
      <c r="A96" s="38" t="s">
        <v>161</v>
      </c>
      <c r="B96" s="38" t="s">
        <v>1295</v>
      </c>
      <c r="C96" s="38"/>
      <c r="D96" s="38"/>
      <c r="E96" s="38"/>
      <c r="F96" s="38"/>
    </row>
    <row r="97" spans="1:6" ht="24" x14ac:dyDescent="0.35">
      <c r="A97" s="40" t="s">
        <v>163</v>
      </c>
      <c r="B97" s="40" t="s">
        <v>1296</v>
      </c>
      <c r="C97" s="40" t="s">
        <v>1297</v>
      </c>
      <c r="D97" s="40"/>
      <c r="E97" s="40"/>
      <c r="F97" s="40"/>
    </row>
    <row r="98" spans="1:6" x14ac:dyDescent="0.35">
      <c r="A98" s="38" t="s">
        <v>164</v>
      </c>
      <c r="B98" s="38" t="s">
        <v>1298</v>
      </c>
      <c r="C98" s="38" t="s">
        <v>1299</v>
      </c>
      <c r="D98" s="38"/>
      <c r="E98" s="38"/>
      <c r="F98" s="38"/>
    </row>
    <row r="99" spans="1:6" x14ac:dyDescent="0.35">
      <c r="A99" s="40" t="s">
        <v>165</v>
      </c>
      <c r="B99" s="40" t="s">
        <v>1300</v>
      </c>
      <c r="C99" s="40">
        <v>43994</v>
      </c>
      <c r="D99" s="40"/>
      <c r="E99" s="40"/>
      <c r="F99" s="40"/>
    </row>
    <row r="100" spans="1:6" x14ac:dyDescent="0.35">
      <c r="A100" s="38" t="s">
        <v>338</v>
      </c>
      <c r="B100" s="38" t="s">
        <v>1301</v>
      </c>
      <c r="C100" s="38" t="s">
        <v>1302</v>
      </c>
      <c r="D100" s="38"/>
      <c r="E100" s="38"/>
      <c r="F100" s="38"/>
    </row>
    <row r="101" spans="1:6" ht="24" x14ac:dyDescent="0.35">
      <c r="A101" s="40" t="s">
        <v>339</v>
      </c>
      <c r="B101" s="40" t="s">
        <v>1303</v>
      </c>
      <c r="C101" s="40" t="s">
        <v>1304</v>
      </c>
      <c r="D101" s="40"/>
      <c r="E101" s="40"/>
      <c r="F101" s="40"/>
    </row>
    <row r="102" spans="1:6" x14ac:dyDescent="0.35">
      <c r="A102" s="38" t="s">
        <v>340</v>
      </c>
      <c r="B102" s="38" t="s">
        <v>162</v>
      </c>
      <c r="C102" s="38" t="s">
        <v>1305</v>
      </c>
      <c r="D102" s="38"/>
      <c r="E102" s="38"/>
      <c r="F102" s="38"/>
    </row>
    <row r="103" spans="1:6" x14ac:dyDescent="0.35">
      <c r="A103" s="40" t="s">
        <v>341</v>
      </c>
      <c r="B103" s="40" t="s">
        <v>1306</v>
      </c>
      <c r="C103" s="40" t="s">
        <v>215</v>
      </c>
      <c r="D103" s="40"/>
      <c r="E103" s="40"/>
      <c r="F103" s="40"/>
    </row>
    <row r="104" spans="1:6" x14ac:dyDescent="0.35">
      <c r="A104" s="38" t="s">
        <v>342</v>
      </c>
      <c r="B104" s="38" t="s">
        <v>1307</v>
      </c>
      <c r="C104" s="38" t="s">
        <v>215</v>
      </c>
      <c r="D104" s="38"/>
      <c r="E104" s="38"/>
      <c r="F104" s="38"/>
    </row>
    <row r="105" spans="1:6" x14ac:dyDescent="0.35">
      <c r="A105" s="40" t="s">
        <v>343</v>
      </c>
      <c r="B105" s="40" t="s">
        <v>335</v>
      </c>
      <c r="C105" s="40" t="s">
        <v>1308</v>
      </c>
      <c r="D105" s="40"/>
      <c r="E105" s="40"/>
      <c r="F105" s="40"/>
    </row>
    <row r="106" spans="1:6" x14ac:dyDescent="0.35">
      <c r="A106" s="38" t="s">
        <v>344</v>
      </c>
      <c r="B106" s="38" t="s">
        <v>666</v>
      </c>
      <c r="C106" s="38" t="s">
        <v>215</v>
      </c>
      <c r="D106" s="38"/>
      <c r="E106" s="38"/>
      <c r="F106" s="38"/>
    </row>
    <row r="107" spans="1:6" ht="24" x14ac:dyDescent="0.35">
      <c r="A107" s="40" t="s">
        <v>345</v>
      </c>
      <c r="B107" s="40" t="s">
        <v>1309</v>
      </c>
      <c r="C107" s="40" t="s">
        <v>1310</v>
      </c>
      <c r="D107" s="40"/>
      <c r="E107" s="40"/>
      <c r="F107" s="40"/>
    </row>
    <row r="108" spans="1:6" ht="36" x14ac:dyDescent="0.35">
      <c r="A108" s="38" t="s">
        <v>346</v>
      </c>
      <c r="B108" s="38" t="s">
        <v>1311</v>
      </c>
      <c r="C108" s="38" t="s">
        <v>1312</v>
      </c>
      <c r="D108" s="38"/>
      <c r="E108" s="38"/>
      <c r="F108" s="38"/>
    </row>
    <row r="109" spans="1:6" x14ac:dyDescent="0.35">
      <c r="A109" s="40" t="s">
        <v>347</v>
      </c>
      <c r="B109" s="40" t="s">
        <v>1313</v>
      </c>
      <c r="C109" s="40" t="s">
        <v>1314</v>
      </c>
      <c r="D109" s="40"/>
      <c r="E109" s="40"/>
      <c r="F109" s="40"/>
    </row>
    <row r="110" spans="1:6" x14ac:dyDescent="0.35">
      <c r="A110" s="38" t="s">
        <v>348</v>
      </c>
      <c r="B110" s="38" t="s">
        <v>643</v>
      </c>
      <c r="C110" s="38"/>
      <c r="D110" s="38"/>
      <c r="E110" s="38"/>
      <c r="F110" s="38"/>
    </row>
    <row r="111" spans="1:6" x14ac:dyDescent="0.35">
      <c r="A111" s="40" t="s">
        <v>349</v>
      </c>
      <c r="B111" s="40" t="s">
        <v>644</v>
      </c>
      <c r="C111" s="40" t="s">
        <v>259</v>
      </c>
      <c r="D111" s="40"/>
      <c r="E111" s="40"/>
      <c r="F111" s="40"/>
    </row>
    <row r="112" spans="1:6" x14ac:dyDescent="0.35">
      <c r="A112" s="38" t="s">
        <v>385</v>
      </c>
      <c r="B112" s="38" t="s">
        <v>633</v>
      </c>
      <c r="C112" s="38" t="s">
        <v>259</v>
      </c>
      <c r="D112" s="38"/>
      <c r="E112" s="38"/>
      <c r="F112" s="38"/>
    </row>
    <row r="113" spans="1:6" ht="24" x14ac:dyDescent="0.35">
      <c r="A113" s="40" t="s">
        <v>386</v>
      </c>
      <c r="B113" s="40" t="s">
        <v>144</v>
      </c>
      <c r="C113" s="40" t="s">
        <v>1200</v>
      </c>
      <c r="D113" s="40"/>
      <c r="E113" s="40"/>
      <c r="F113" s="40"/>
    </row>
    <row r="114" spans="1:6" x14ac:dyDescent="0.35">
      <c r="A114" s="38" t="s">
        <v>387</v>
      </c>
      <c r="B114" s="38" t="s">
        <v>1201</v>
      </c>
      <c r="C114" s="38"/>
      <c r="D114" s="38"/>
      <c r="E114" s="38"/>
      <c r="F114" s="38"/>
    </row>
    <row r="115" spans="1:6" x14ac:dyDescent="0.35">
      <c r="A115" s="40" t="s">
        <v>388</v>
      </c>
      <c r="B115" s="40" t="s">
        <v>1202</v>
      </c>
      <c r="C115" s="40" t="s">
        <v>215</v>
      </c>
      <c r="D115" s="40"/>
      <c r="E115" s="40"/>
      <c r="F115" s="40"/>
    </row>
    <row r="116" spans="1:6" x14ac:dyDescent="0.35">
      <c r="A116" s="38" t="s">
        <v>389</v>
      </c>
      <c r="B116" s="38" t="s">
        <v>1203</v>
      </c>
      <c r="C116" s="38" t="s">
        <v>215</v>
      </c>
      <c r="D116" s="38"/>
      <c r="E116" s="38"/>
      <c r="F116" s="38"/>
    </row>
    <row r="117" spans="1:6" x14ac:dyDescent="0.35">
      <c r="A117" s="40" t="s">
        <v>390</v>
      </c>
      <c r="B117" s="40" t="s">
        <v>1204</v>
      </c>
      <c r="C117" s="40" t="s">
        <v>1205</v>
      </c>
      <c r="D117" s="40"/>
      <c r="E117" s="40"/>
      <c r="F117" s="40"/>
    </row>
    <row r="118" spans="1:6" ht="24" x14ac:dyDescent="0.35">
      <c r="A118" s="38" t="s">
        <v>699</v>
      </c>
      <c r="B118" s="38" t="s">
        <v>1206</v>
      </c>
      <c r="C118" s="38" t="s">
        <v>215</v>
      </c>
      <c r="D118" s="38"/>
      <c r="E118" s="38"/>
      <c r="F118" s="38"/>
    </row>
    <row r="119" spans="1:6" ht="24" x14ac:dyDescent="0.35">
      <c r="A119" s="40" t="s">
        <v>834</v>
      </c>
      <c r="B119" s="40" t="s">
        <v>1207</v>
      </c>
      <c r="C119" s="40" t="s">
        <v>1208</v>
      </c>
      <c r="D119" s="40"/>
      <c r="E119" s="40"/>
      <c r="F119" s="40"/>
    </row>
    <row r="120" spans="1:6" ht="24" x14ac:dyDescent="0.35">
      <c r="A120" s="38" t="s">
        <v>835</v>
      </c>
      <c r="B120" s="38" t="s">
        <v>1209</v>
      </c>
      <c r="C120" s="38" t="s">
        <v>1210</v>
      </c>
      <c r="D120" s="38"/>
      <c r="E120" s="38"/>
      <c r="F120" s="38"/>
    </row>
    <row r="121" spans="1:6" x14ac:dyDescent="0.35">
      <c r="A121" s="40" t="s">
        <v>836</v>
      </c>
      <c r="B121" s="40" t="s">
        <v>1211</v>
      </c>
      <c r="C121" s="40" t="s">
        <v>49</v>
      </c>
      <c r="D121" s="40"/>
      <c r="E121" s="40"/>
      <c r="F121" s="40"/>
    </row>
    <row r="122" spans="1:6" ht="36" x14ac:dyDescent="0.35">
      <c r="A122" s="38" t="s">
        <v>837</v>
      </c>
      <c r="B122" s="38" t="s">
        <v>1212</v>
      </c>
      <c r="C122" s="38" t="s">
        <v>1213</v>
      </c>
      <c r="D122" s="38"/>
      <c r="E122" s="38"/>
      <c r="F122" s="38"/>
    </row>
    <row r="123" spans="1:6" ht="24" x14ac:dyDescent="0.35">
      <c r="A123" s="40" t="s">
        <v>838</v>
      </c>
      <c r="B123" s="40" t="s">
        <v>1214</v>
      </c>
      <c r="C123" s="40" t="s">
        <v>215</v>
      </c>
      <c r="D123" s="40"/>
      <c r="E123" s="40"/>
      <c r="F123" s="40"/>
    </row>
    <row r="124" spans="1:6" x14ac:dyDescent="0.35">
      <c r="A124" s="38" t="s">
        <v>839</v>
      </c>
      <c r="B124" s="38" t="s">
        <v>1215</v>
      </c>
      <c r="C124" s="38" t="s">
        <v>215</v>
      </c>
      <c r="D124" s="38"/>
      <c r="E124" s="38"/>
      <c r="F124" s="38"/>
    </row>
    <row r="125" spans="1:6" x14ac:dyDescent="0.35">
      <c r="A125" s="40" t="s">
        <v>840</v>
      </c>
      <c r="B125" s="40" t="s">
        <v>1216</v>
      </c>
      <c r="C125" s="40" t="s">
        <v>215</v>
      </c>
      <c r="D125" s="40"/>
      <c r="E125" s="40"/>
      <c r="F125" s="40"/>
    </row>
    <row r="126" spans="1:6" ht="24" x14ac:dyDescent="0.35">
      <c r="A126" s="38" t="s">
        <v>841</v>
      </c>
      <c r="B126" s="38" t="s">
        <v>1217</v>
      </c>
      <c r="C126" s="38" t="s">
        <v>215</v>
      </c>
      <c r="D126" s="38"/>
      <c r="E126" s="38"/>
      <c r="F126" s="38"/>
    </row>
    <row r="127" spans="1:6" x14ac:dyDescent="0.35">
      <c r="A127" s="40" t="s">
        <v>842</v>
      </c>
      <c r="B127" s="40" t="s">
        <v>1218</v>
      </c>
      <c r="C127" s="40" t="s">
        <v>215</v>
      </c>
      <c r="D127" s="40"/>
      <c r="E127" s="40"/>
      <c r="F127" s="40"/>
    </row>
    <row r="128" spans="1:6" x14ac:dyDescent="0.35">
      <c r="A128" s="38" t="s">
        <v>843</v>
      </c>
      <c r="B128" s="38" t="s">
        <v>1219</v>
      </c>
      <c r="C128" s="38" t="s">
        <v>215</v>
      </c>
      <c r="D128" s="38"/>
      <c r="E128" s="38"/>
      <c r="F128" s="38"/>
    </row>
    <row r="129" spans="1:6" x14ac:dyDescent="0.35">
      <c r="A129" s="40" t="s">
        <v>844</v>
      </c>
      <c r="B129" s="40" t="s">
        <v>1220</v>
      </c>
      <c r="C129" s="40" t="s">
        <v>215</v>
      </c>
      <c r="D129" s="40"/>
      <c r="E129" s="40"/>
      <c r="F129" s="40"/>
    </row>
    <row r="130" spans="1:6" x14ac:dyDescent="0.35">
      <c r="A130" s="38" t="s">
        <v>845</v>
      </c>
      <c r="B130" s="38" t="s">
        <v>1221</v>
      </c>
      <c r="C130" s="38" t="s">
        <v>215</v>
      </c>
      <c r="D130" s="38"/>
      <c r="E130" s="38"/>
      <c r="F130" s="38"/>
    </row>
    <row r="131" spans="1:6" x14ac:dyDescent="0.35">
      <c r="A131" s="40" t="s">
        <v>846</v>
      </c>
      <c r="B131" s="40" t="s">
        <v>1222</v>
      </c>
      <c r="C131" s="40" t="s">
        <v>215</v>
      </c>
      <c r="D131" s="40"/>
      <c r="E131" s="40"/>
      <c r="F131" s="40"/>
    </row>
    <row r="132" spans="1:6" ht="24" x14ac:dyDescent="0.35">
      <c r="A132" s="38" t="s">
        <v>847</v>
      </c>
      <c r="B132" s="38" t="s">
        <v>1223</v>
      </c>
      <c r="C132" s="38" t="s">
        <v>215</v>
      </c>
      <c r="D132" s="38"/>
      <c r="E132" s="38"/>
      <c r="F132" s="38"/>
    </row>
    <row r="133" spans="1:6" ht="24" x14ac:dyDescent="0.35">
      <c r="A133" s="40" t="s">
        <v>848</v>
      </c>
      <c r="B133" s="40" t="s">
        <v>1224</v>
      </c>
      <c r="C133" s="40" t="s">
        <v>215</v>
      </c>
      <c r="D133" s="40"/>
      <c r="E133" s="40"/>
      <c r="F133" s="40"/>
    </row>
    <row r="134" spans="1:6" x14ac:dyDescent="0.35">
      <c r="A134" s="38" t="s">
        <v>954</v>
      </c>
      <c r="B134" s="38" t="s">
        <v>1225</v>
      </c>
      <c r="C134" s="38" t="s">
        <v>215</v>
      </c>
      <c r="D134" s="38"/>
      <c r="E134" s="38"/>
      <c r="F134" s="38"/>
    </row>
    <row r="135" spans="1:6" ht="60" x14ac:dyDescent="0.35">
      <c r="A135" s="40" t="s">
        <v>955</v>
      </c>
      <c r="B135" s="40" t="s">
        <v>1226</v>
      </c>
      <c r="C135" s="40" t="s">
        <v>215</v>
      </c>
      <c r="D135" s="40"/>
      <c r="E135" s="40"/>
      <c r="F135" s="40"/>
    </row>
    <row r="136" spans="1:6" ht="48" x14ac:dyDescent="0.35">
      <c r="A136" s="38" t="s">
        <v>956</v>
      </c>
      <c r="B136" s="38" t="s">
        <v>1227</v>
      </c>
      <c r="C136" s="38" t="s">
        <v>215</v>
      </c>
      <c r="D136" s="38"/>
      <c r="E136" s="38"/>
      <c r="F136" s="38"/>
    </row>
    <row r="137" spans="1:6" ht="36" x14ac:dyDescent="0.35">
      <c r="A137" s="40" t="s">
        <v>957</v>
      </c>
      <c r="B137" s="40" t="s">
        <v>1228</v>
      </c>
      <c r="C137" s="40" t="s">
        <v>215</v>
      </c>
      <c r="D137" s="40"/>
      <c r="E137" s="40"/>
      <c r="F137" s="40"/>
    </row>
    <row r="138" spans="1:6" ht="84" x14ac:dyDescent="0.35">
      <c r="A138" s="38" t="s">
        <v>958</v>
      </c>
      <c r="B138" s="38" t="s">
        <v>1229</v>
      </c>
      <c r="C138" s="38" t="s">
        <v>215</v>
      </c>
      <c r="D138" s="38"/>
      <c r="E138" s="38"/>
      <c r="F138" s="38"/>
    </row>
    <row r="139" spans="1:6" ht="72" x14ac:dyDescent="0.35">
      <c r="A139" s="40" t="s">
        <v>959</v>
      </c>
      <c r="B139" s="40" t="s">
        <v>1230</v>
      </c>
      <c r="C139" s="40" t="s">
        <v>215</v>
      </c>
      <c r="D139" s="40"/>
      <c r="E139" s="40"/>
      <c r="F139" s="40"/>
    </row>
    <row r="140" spans="1:6" ht="96" x14ac:dyDescent="0.35">
      <c r="A140" s="38" t="s">
        <v>960</v>
      </c>
      <c r="B140" s="38" t="s">
        <v>1231</v>
      </c>
      <c r="C140" s="38" t="s">
        <v>215</v>
      </c>
      <c r="D140" s="38"/>
      <c r="E140" s="38"/>
      <c r="F140" s="38"/>
    </row>
    <row r="141" spans="1:6" ht="36" x14ac:dyDescent="0.35">
      <c r="A141" s="40" t="s">
        <v>961</v>
      </c>
      <c r="B141" s="40" t="s">
        <v>1232</v>
      </c>
      <c r="C141" s="40" t="s">
        <v>215</v>
      </c>
      <c r="D141" s="40"/>
      <c r="E141" s="40"/>
      <c r="F141" s="40"/>
    </row>
    <row r="142" spans="1:6" ht="36" x14ac:dyDescent="0.35">
      <c r="A142" s="38" t="s">
        <v>962</v>
      </c>
      <c r="B142" s="38" t="s">
        <v>1233</v>
      </c>
      <c r="C142" s="38" t="s">
        <v>215</v>
      </c>
      <c r="D142" s="38"/>
      <c r="E142" s="38"/>
      <c r="F142" s="38"/>
    </row>
    <row r="143" spans="1:6" ht="36" x14ac:dyDescent="0.35">
      <c r="A143" s="40" t="s">
        <v>963</v>
      </c>
      <c r="B143" s="40" t="s">
        <v>1234</v>
      </c>
      <c r="C143" s="40" t="s">
        <v>215</v>
      </c>
      <c r="D143" s="40"/>
      <c r="E143" s="40"/>
      <c r="F143" s="40"/>
    </row>
    <row r="144" spans="1:6" ht="60" x14ac:dyDescent="0.35">
      <c r="A144" s="38" t="s">
        <v>964</v>
      </c>
      <c r="B144" s="38" t="s">
        <v>1235</v>
      </c>
      <c r="C144" s="38" t="s">
        <v>215</v>
      </c>
      <c r="D144" s="38"/>
      <c r="E144" s="38"/>
      <c r="F144" s="38"/>
    </row>
    <row r="145" spans="1:6" ht="48" x14ac:dyDescent="0.35">
      <c r="A145" s="40" t="s">
        <v>965</v>
      </c>
      <c r="B145" s="40" t="s">
        <v>1236</v>
      </c>
      <c r="C145" s="40" t="s">
        <v>215</v>
      </c>
      <c r="D145" s="40"/>
      <c r="E145" s="40"/>
      <c r="F145" s="40"/>
    </row>
    <row r="146" spans="1:6" ht="48" x14ac:dyDescent="0.35">
      <c r="A146" s="38" t="s">
        <v>966</v>
      </c>
      <c r="B146" s="38" t="s">
        <v>1237</v>
      </c>
      <c r="C146" s="38" t="s">
        <v>215</v>
      </c>
      <c r="D146" s="38"/>
      <c r="E146" s="38"/>
      <c r="F146" s="38"/>
    </row>
    <row r="147" spans="1:6" x14ac:dyDescent="0.35">
      <c r="A147" s="40" t="s">
        <v>967</v>
      </c>
      <c r="B147" s="40" t="s">
        <v>1238</v>
      </c>
      <c r="C147" s="40" t="s">
        <v>1239</v>
      </c>
      <c r="D147" s="40"/>
      <c r="E147" s="40"/>
      <c r="F147" s="40"/>
    </row>
    <row r="148" spans="1:6" x14ac:dyDescent="0.35">
      <c r="A148" s="38" t="s">
        <v>968</v>
      </c>
      <c r="B148" s="38" t="s">
        <v>1240</v>
      </c>
      <c r="C148" s="38" t="s">
        <v>215</v>
      </c>
      <c r="D148" s="38"/>
      <c r="E148" s="38"/>
      <c r="F148" s="38"/>
    </row>
    <row r="149" spans="1:6" x14ac:dyDescent="0.35">
      <c r="A149" s="40" t="s">
        <v>969</v>
      </c>
      <c r="B149" s="40" t="s">
        <v>1241</v>
      </c>
      <c r="C149" s="40"/>
      <c r="D149" s="40"/>
      <c r="E149" s="40"/>
      <c r="F149" s="40"/>
    </row>
    <row r="150" spans="1:6" ht="36" x14ac:dyDescent="0.35">
      <c r="A150" s="38" t="s">
        <v>970</v>
      </c>
      <c r="B150" s="38" t="s">
        <v>1242</v>
      </c>
      <c r="C150" s="38"/>
      <c r="D150" s="38"/>
      <c r="E150" s="38"/>
      <c r="F150" s="38"/>
    </row>
    <row r="151" spans="1:6" ht="36" x14ac:dyDescent="0.35">
      <c r="A151" s="40" t="s">
        <v>971</v>
      </c>
      <c r="B151" s="40" t="s">
        <v>1243</v>
      </c>
      <c r="C151" s="40" t="s">
        <v>215</v>
      </c>
      <c r="D151" s="40"/>
      <c r="E151" s="40"/>
      <c r="F151" s="40"/>
    </row>
    <row r="152" spans="1:6" x14ac:dyDescent="0.35">
      <c r="A152" s="38" t="s">
        <v>972</v>
      </c>
      <c r="B152" s="38" t="s">
        <v>1244</v>
      </c>
      <c r="C152" s="38" t="s">
        <v>215</v>
      </c>
      <c r="D152" s="38"/>
      <c r="E152" s="38"/>
      <c r="F152" s="38"/>
    </row>
    <row r="153" spans="1:6" x14ac:dyDescent="0.35">
      <c r="A153" s="40" t="s">
        <v>973</v>
      </c>
      <c r="B153" s="40" t="s">
        <v>1245</v>
      </c>
      <c r="C153" s="40" t="s">
        <v>215</v>
      </c>
      <c r="D153" s="40"/>
      <c r="E153" s="40"/>
      <c r="F153" s="40"/>
    </row>
    <row r="154" spans="1:6" ht="36" x14ac:dyDescent="0.35">
      <c r="A154" s="38" t="s">
        <v>974</v>
      </c>
      <c r="B154" s="38" t="s">
        <v>1246</v>
      </c>
      <c r="C154" s="38" t="s">
        <v>215</v>
      </c>
      <c r="D154" s="38"/>
      <c r="E154" s="38"/>
      <c r="F154" s="38"/>
    </row>
    <row r="155" spans="1:6" ht="72" x14ac:dyDescent="0.35">
      <c r="A155" s="40" t="s">
        <v>975</v>
      </c>
      <c r="B155" s="40" t="s">
        <v>1247</v>
      </c>
      <c r="C155" s="40" t="s">
        <v>215</v>
      </c>
      <c r="D155" s="40"/>
      <c r="E155" s="40"/>
      <c r="F155" s="40"/>
    </row>
    <row r="156" spans="1:6" ht="36" x14ac:dyDescent="0.35">
      <c r="A156" s="38" t="s">
        <v>976</v>
      </c>
      <c r="B156" s="38" t="s">
        <v>1248</v>
      </c>
      <c r="C156" s="38"/>
      <c r="D156" s="38"/>
      <c r="E156" s="38"/>
      <c r="F156" s="38"/>
    </row>
    <row r="157" spans="1:6" ht="24" x14ac:dyDescent="0.35">
      <c r="A157" s="40" t="s">
        <v>977</v>
      </c>
      <c r="B157" s="40" t="s">
        <v>1249</v>
      </c>
      <c r="C157" s="40" t="s">
        <v>215</v>
      </c>
      <c r="D157" s="40"/>
      <c r="E157" s="40"/>
      <c r="F157" s="40"/>
    </row>
    <row r="158" spans="1:6" ht="24" x14ac:dyDescent="0.35">
      <c r="A158" s="38" t="s">
        <v>978</v>
      </c>
      <c r="B158" s="38" t="s">
        <v>1250</v>
      </c>
      <c r="C158" s="38" t="s">
        <v>215</v>
      </c>
      <c r="D158" s="38"/>
      <c r="E158" s="38"/>
      <c r="F158" s="38"/>
    </row>
    <row r="159" spans="1:6" ht="24" x14ac:dyDescent="0.35">
      <c r="A159" s="40" t="s">
        <v>979</v>
      </c>
      <c r="B159" s="40" t="s">
        <v>1251</v>
      </c>
      <c r="C159" s="40" t="s">
        <v>215</v>
      </c>
      <c r="D159" s="40"/>
      <c r="E159" s="40"/>
      <c r="F159" s="40"/>
    </row>
    <row r="160" spans="1:6" x14ac:dyDescent="0.35">
      <c r="A160" s="38" t="s">
        <v>980</v>
      </c>
      <c r="B160" s="38" t="s">
        <v>1252</v>
      </c>
      <c r="C160" s="38" t="s">
        <v>215</v>
      </c>
      <c r="D160" s="38"/>
      <c r="E160" s="38"/>
      <c r="F160" s="38"/>
    </row>
    <row r="161" spans="1:6" x14ac:dyDescent="0.35">
      <c r="A161" s="40" t="s">
        <v>981</v>
      </c>
      <c r="B161" s="40" t="s">
        <v>1253</v>
      </c>
      <c r="C161" s="40" t="s">
        <v>215</v>
      </c>
      <c r="D161" s="40"/>
      <c r="E161" s="40"/>
      <c r="F161" s="40"/>
    </row>
    <row r="162" spans="1:6" ht="84" x14ac:dyDescent="0.35">
      <c r="A162" s="38" t="s">
        <v>982</v>
      </c>
      <c r="B162" s="38" t="s">
        <v>1254</v>
      </c>
      <c r="C162" s="38" t="s">
        <v>215</v>
      </c>
      <c r="D162" s="38"/>
      <c r="E162" s="38"/>
      <c r="F162" s="38"/>
    </row>
    <row r="163" spans="1:6" ht="96" x14ac:dyDescent="0.35">
      <c r="A163" s="40" t="s">
        <v>983</v>
      </c>
      <c r="B163" s="40" t="s">
        <v>1255</v>
      </c>
      <c r="C163" s="40" t="s">
        <v>215</v>
      </c>
      <c r="D163" s="40"/>
      <c r="E163" s="40"/>
      <c r="F163" s="40"/>
    </row>
    <row r="164" spans="1:6" ht="72" x14ac:dyDescent="0.35">
      <c r="A164" s="38" t="s">
        <v>984</v>
      </c>
      <c r="B164" s="38" t="s">
        <v>1256</v>
      </c>
      <c r="C164" s="38" t="s">
        <v>215</v>
      </c>
      <c r="D164" s="38"/>
      <c r="E164" s="38"/>
      <c r="F164" s="38"/>
    </row>
    <row r="165" spans="1:6" ht="72" x14ac:dyDescent="0.35">
      <c r="A165" s="40" t="s">
        <v>985</v>
      </c>
      <c r="B165" s="40" t="s">
        <v>1257</v>
      </c>
      <c r="C165" s="40" t="s">
        <v>215</v>
      </c>
      <c r="D165" s="40"/>
      <c r="E165" s="40"/>
      <c r="F165" s="40"/>
    </row>
    <row r="166" spans="1:6" ht="36" x14ac:dyDescent="0.35">
      <c r="A166" s="38" t="s">
        <v>986</v>
      </c>
      <c r="B166" s="38" t="s">
        <v>1258</v>
      </c>
      <c r="C166" s="38" t="s">
        <v>215</v>
      </c>
      <c r="D166" s="38"/>
      <c r="E166" s="38"/>
      <c r="F166" s="38"/>
    </row>
    <row r="167" spans="1:6" ht="36" x14ac:dyDescent="0.35">
      <c r="A167" s="40" t="s">
        <v>987</v>
      </c>
      <c r="B167" s="40" t="s">
        <v>1259</v>
      </c>
      <c r="C167" s="40" t="s">
        <v>215</v>
      </c>
      <c r="D167" s="40"/>
      <c r="E167" s="40"/>
      <c r="F167" s="40"/>
    </row>
    <row r="168" spans="1:6" ht="96" x14ac:dyDescent="0.35">
      <c r="A168" s="38" t="s">
        <v>988</v>
      </c>
      <c r="B168" s="38" t="s">
        <v>1260</v>
      </c>
      <c r="C168" s="38" t="s">
        <v>215</v>
      </c>
      <c r="D168" s="38"/>
      <c r="E168" s="38"/>
      <c r="F168" s="38"/>
    </row>
    <row r="169" spans="1:6" ht="24" x14ac:dyDescent="0.35">
      <c r="A169" s="40" t="s">
        <v>989</v>
      </c>
      <c r="B169" s="40" t="s">
        <v>1261</v>
      </c>
      <c r="C169" s="40" t="s">
        <v>215</v>
      </c>
      <c r="D169" s="40"/>
      <c r="E169" s="40"/>
      <c r="F169" s="40"/>
    </row>
    <row r="170" spans="1:6" ht="36" x14ac:dyDescent="0.35">
      <c r="A170" s="38" t="s">
        <v>990</v>
      </c>
      <c r="B170" s="38" t="s">
        <v>1262</v>
      </c>
      <c r="C170" s="38" t="s">
        <v>215</v>
      </c>
      <c r="D170" s="38"/>
      <c r="E170" s="38"/>
      <c r="F170" s="38"/>
    </row>
    <row r="171" spans="1:6" ht="36" x14ac:dyDescent="0.35">
      <c r="A171" s="40" t="s">
        <v>991</v>
      </c>
      <c r="B171" s="40" t="s">
        <v>1263</v>
      </c>
      <c r="C171" s="40" t="s">
        <v>215</v>
      </c>
      <c r="D171" s="40"/>
      <c r="E171" s="40"/>
      <c r="F171" s="40"/>
    </row>
    <row r="172" spans="1:6" ht="60" x14ac:dyDescent="0.35">
      <c r="A172" s="38" t="s">
        <v>992</v>
      </c>
      <c r="B172" s="38" t="s">
        <v>1264</v>
      </c>
      <c r="C172" s="38" t="s">
        <v>215</v>
      </c>
      <c r="D172" s="38"/>
      <c r="E172" s="38"/>
      <c r="F172" s="38"/>
    </row>
    <row r="173" spans="1:6" ht="36" x14ac:dyDescent="0.35">
      <c r="A173" s="40" t="s">
        <v>993</v>
      </c>
      <c r="B173" s="40" t="s">
        <v>1265</v>
      </c>
      <c r="C173" s="40" t="s">
        <v>215</v>
      </c>
      <c r="D173" s="40"/>
      <c r="E173" s="40"/>
      <c r="F173" s="40"/>
    </row>
    <row r="174" spans="1:6" ht="108" x14ac:dyDescent="0.35">
      <c r="A174" s="38" t="s">
        <v>994</v>
      </c>
      <c r="B174" s="38" t="s">
        <v>1266</v>
      </c>
      <c r="C174" s="38" t="s">
        <v>215</v>
      </c>
      <c r="D174" s="38"/>
      <c r="E174" s="38"/>
      <c r="F174" s="38"/>
    </row>
    <row r="175" spans="1:6" ht="36" x14ac:dyDescent="0.35">
      <c r="A175" s="40" t="s">
        <v>995</v>
      </c>
      <c r="B175" s="40" t="s">
        <v>1267</v>
      </c>
      <c r="C175" s="40" t="s">
        <v>215</v>
      </c>
      <c r="D175" s="40"/>
      <c r="E175" s="40"/>
      <c r="F175" s="40"/>
    </row>
    <row r="176" spans="1:6" ht="36" x14ac:dyDescent="0.35">
      <c r="A176" s="38" t="s">
        <v>996</v>
      </c>
      <c r="B176" s="38" t="s">
        <v>1268</v>
      </c>
      <c r="C176" s="38" t="s">
        <v>215</v>
      </c>
      <c r="D176" s="38"/>
      <c r="E176" s="38"/>
      <c r="F176" s="38"/>
    </row>
    <row r="177" spans="1:6" ht="48" x14ac:dyDescent="0.35">
      <c r="A177" s="40" t="s">
        <v>997</v>
      </c>
      <c r="B177" s="40" t="s">
        <v>1269</v>
      </c>
      <c r="C177" s="40" t="s">
        <v>215</v>
      </c>
      <c r="D177" s="40"/>
      <c r="E177" s="40"/>
      <c r="F177" s="40"/>
    </row>
    <row r="178" spans="1:6" ht="48" x14ac:dyDescent="0.35">
      <c r="A178" s="38" t="s">
        <v>998</v>
      </c>
      <c r="B178" s="38" t="s">
        <v>1270</v>
      </c>
      <c r="C178" s="38" t="s">
        <v>1271</v>
      </c>
      <c r="D178" s="38"/>
      <c r="E178" s="38"/>
      <c r="F178" s="38"/>
    </row>
    <row r="179" spans="1:6" ht="24" x14ac:dyDescent="0.35">
      <c r="A179" s="40" t="s">
        <v>999</v>
      </c>
      <c r="B179" s="40" t="s">
        <v>1272</v>
      </c>
      <c r="C179" s="40" t="s">
        <v>1273</v>
      </c>
      <c r="D179" s="40"/>
      <c r="E179" s="40"/>
      <c r="F179" s="40"/>
    </row>
    <row r="180" spans="1:6" ht="36" x14ac:dyDescent="0.35">
      <c r="A180" s="38" t="s">
        <v>1000</v>
      </c>
      <c r="B180" s="38" t="s">
        <v>1274</v>
      </c>
      <c r="C180" s="38" t="s">
        <v>1275</v>
      </c>
      <c r="D180" s="38"/>
      <c r="E180" s="38"/>
      <c r="F180" s="38"/>
    </row>
    <row r="181" spans="1:6" ht="24" x14ac:dyDescent="0.35">
      <c r="A181" s="40" t="s">
        <v>1001</v>
      </c>
      <c r="B181" s="40" t="s">
        <v>1276</v>
      </c>
      <c r="C181" s="40" t="s">
        <v>1277</v>
      </c>
      <c r="D181" s="40"/>
      <c r="E181" s="40"/>
      <c r="F181" s="40"/>
    </row>
    <row r="182" spans="1:6" x14ac:dyDescent="0.35">
      <c r="A182" s="38" t="s">
        <v>1002</v>
      </c>
      <c r="B182" s="38" t="s">
        <v>1278</v>
      </c>
      <c r="C182" s="38" t="s">
        <v>215</v>
      </c>
      <c r="D182" s="38"/>
      <c r="E182" s="38"/>
      <c r="F182" s="38"/>
    </row>
    <row r="183" spans="1:6" x14ac:dyDescent="0.35">
      <c r="A183" s="40" t="s">
        <v>1003</v>
      </c>
      <c r="B183" s="40" t="s">
        <v>382</v>
      </c>
      <c r="C183" s="40" t="s">
        <v>1279</v>
      </c>
      <c r="D183" s="40"/>
      <c r="E183" s="40"/>
      <c r="F183" s="40"/>
    </row>
    <row r="184" spans="1:6" x14ac:dyDescent="0.35">
      <c r="A184" s="38" t="s">
        <v>1004</v>
      </c>
      <c r="B184" s="38" t="s">
        <v>1280</v>
      </c>
      <c r="C184" s="38" t="s">
        <v>1281</v>
      </c>
      <c r="D184" s="38"/>
      <c r="E184" s="38"/>
      <c r="F184" s="38"/>
    </row>
    <row r="185" spans="1:6" ht="24" x14ac:dyDescent="0.35">
      <c r="A185" s="40" t="s">
        <v>1005</v>
      </c>
      <c r="B185" s="40" t="s">
        <v>383</v>
      </c>
      <c r="C185" s="40" t="s">
        <v>1282</v>
      </c>
      <c r="D185" s="40"/>
      <c r="E185" s="40"/>
      <c r="F185" s="40"/>
    </row>
    <row r="186" spans="1:6" ht="24" x14ac:dyDescent="0.35">
      <c r="A186" s="38" t="s">
        <v>1006</v>
      </c>
      <c r="B186" s="38" t="s">
        <v>1283</v>
      </c>
      <c r="C186" s="38"/>
      <c r="D186" s="38"/>
      <c r="E186" s="38"/>
      <c r="F186" s="38"/>
    </row>
    <row r="187" spans="1:6" x14ac:dyDescent="0.35">
      <c r="A187" s="40" t="s">
        <v>1007</v>
      </c>
      <c r="B187" s="40" t="s">
        <v>1284</v>
      </c>
      <c r="C187" s="40" t="s">
        <v>215</v>
      </c>
      <c r="D187" s="40"/>
      <c r="E187" s="40"/>
      <c r="F187" s="40"/>
    </row>
    <row r="188" spans="1:6" ht="24" x14ac:dyDescent="0.35">
      <c r="A188" s="38" t="s">
        <v>1008</v>
      </c>
      <c r="B188" s="38" t="s">
        <v>1285</v>
      </c>
      <c r="C188" s="38" t="s">
        <v>1286</v>
      </c>
      <c r="D188" s="38"/>
      <c r="E188" s="38"/>
      <c r="F188" s="38"/>
    </row>
    <row r="189" spans="1:6" x14ac:dyDescent="0.35">
      <c r="A189" s="40" t="s">
        <v>1009</v>
      </c>
      <c r="B189" s="40" t="s">
        <v>1287</v>
      </c>
      <c r="C189" s="40" t="s">
        <v>1288</v>
      </c>
      <c r="D189" s="40"/>
      <c r="E189" s="40"/>
      <c r="F189" s="40"/>
    </row>
    <row r="190" spans="1:6" x14ac:dyDescent="0.35">
      <c r="A190" s="38" t="s">
        <v>1010</v>
      </c>
      <c r="B190" s="38" t="s">
        <v>1289</v>
      </c>
      <c r="C190" s="38" t="s">
        <v>215</v>
      </c>
      <c r="D190" s="38"/>
      <c r="E190" s="38"/>
      <c r="F190" s="38"/>
    </row>
    <row r="191" spans="1:6" x14ac:dyDescent="0.35">
      <c r="A191" s="40" t="s">
        <v>1011</v>
      </c>
      <c r="B191" s="40" t="s">
        <v>1290</v>
      </c>
      <c r="C191" s="40" t="s">
        <v>215</v>
      </c>
      <c r="D191" s="40"/>
      <c r="E191" s="40"/>
      <c r="F191" s="40"/>
    </row>
    <row r="192" spans="1:6" x14ac:dyDescent="0.35">
      <c r="A192" s="38" t="s">
        <v>1012</v>
      </c>
      <c r="B192" s="38" t="s">
        <v>1291</v>
      </c>
      <c r="C192" s="38" t="s">
        <v>1292</v>
      </c>
      <c r="D192" s="38"/>
      <c r="E192" s="38"/>
      <c r="F192" s="38"/>
    </row>
    <row r="193" spans="1:6" x14ac:dyDescent="0.35">
      <c r="A193" s="40" t="s">
        <v>1013</v>
      </c>
      <c r="B193" s="40" t="s">
        <v>1287</v>
      </c>
      <c r="C193" s="40" t="s">
        <v>259</v>
      </c>
      <c r="D193" s="40"/>
      <c r="E193" s="40"/>
      <c r="F193" s="40"/>
    </row>
    <row r="194" spans="1:6" x14ac:dyDescent="0.35">
      <c r="A194" s="38" t="s">
        <v>1014</v>
      </c>
      <c r="B194" s="38" t="s">
        <v>1289</v>
      </c>
      <c r="C194" s="38" t="s">
        <v>215</v>
      </c>
      <c r="D194" s="38"/>
      <c r="E194" s="38"/>
      <c r="F194" s="38"/>
    </row>
    <row r="195" spans="1:6" ht="24" x14ac:dyDescent="0.35">
      <c r="A195" s="40" t="s">
        <v>1015</v>
      </c>
      <c r="B195" s="40" t="s">
        <v>1293</v>
      </c>
      <c r="C195" s="40" t="s">
        <v>215</v>
      </c>
      <c r="D195" s="40"/>
      <c r="E195" s="40"/>
      <c r="F195" s="40"/>
    </row>
    <row r="196" spans="1:6" x14ac:dyDescent="0.35">
      <c r="A196" s="38" t="s">
        <v>1016</v>
      </c>
      <c r="B196" s="38" t="s">
        <v>1294</v>
      </c>
      <c r="C196" s="38" t="s">
        <v>215</v>
      </c>
      <c r="D196" s="38"/>
      <c r="E196" s="38"/>
      <c r="F196" s="38"/>
    </row>
    <row r="197" spans="1:6" x14ac:dyDescent="0.35">
      <c r="A197" s="40" t="s">
        <v>1017</v>
      </c>
      <c r="B197" s="40" t="s">
        <v>1295</v>
      </c>
      <c r="C197" s="40"/>
      <c r="D197" s="40"/>
      <c r="E197" s="40"/>
      <c r="F197" s="40"/>
    </row>
    <row r="198" spans="1:6" ht="24" x14ac:dyDescent="0.35">
      <c r="A198" s="38" t="s">
        <v>1018</v>
      </c>
      <c r="B198" s="38" t="s">
        <v>1296</v>
      </c>
      <c r="C198" s="38" t="s">
        <v>1297</v>
      </c>
      <c r="D198" s="38"/>
      <c r="E198" s="38"/>
      <c r="F198" s="38"/>
    </row>
    <row r="199" spans="1:6" x14ac:dyDescent="0.35">
      <c r="A199" s="40" t="s">
        <v>1019</v>
      </c>
      <c r="B199" s="40" t="s">
        <v>1298</v>
      </c>
      <c r="C199" s="40" t="s">
        <v>1299</v>
      </c>
      <c r="D199" s="40"/>
      <c r="E199" s="40"/>
      <c r="F199" s="40"/>
    </row>
    <row r="200" spans="1:6" x14ac:dyDescent="0.35">
      <c r="A200" s="38" t="s">
        <v>1020</v>
      </c>
      <c r="B200" s="38" t="s">
        <v>1300</v>
      </c>
      <c r="C200" s="38">
        <v>43994</v>
      </c>
      <c r="D200" s="38"/>
      <c r="E200" s="38"/>
      <c r="F200" s="38"/>
    </row>
    <row r="201" spans="1:6" x14ac:dyDescent="0.35">
      <c r="A201" s="40" t="s">
        <v>1021</v>
      </c>
      <c r="B201" s="40" t="s">
        <v>1301</v>
      </c>
      <c r="C201" s="40" t="s">
        <v>1302</v>
      </c>
      <c r="D201" s="40"/>
      <c r="E201" s="40"/>
      <c r="F201" s="40"/>
    </row>
    <row r="202" spans="1:6" ht="24" x14ac:dyDescent="0.35">
      <c r="A202" s="38" t="s">
        <v>1022</v>
      </c>
      <c r="B202" s="38" t="s">
        <v>1303</v>
      </c>
      <c r="C202" s="38" t="s">
        <v>1304</v>
      </c>
      <c r="D202" s="38"/>
      <c r="E202" s="38"/>
      <c r="F202" s="38"/>
    </row>
    <row r="203" spans="1:6" x14ac:dyDescent="0.35">
      <c r="A203" s="40" t="s">
        <v>1189</v>
      </c>
      <c r="B203" s="40" t="s">
        <v>162</v>
      </c>
      <c r="C203" s="40" t="s">
        <v>1305</v>
      </c>
      <c r="D203" s="40"/>
      <c r="E203" s="40"/>
      <c r="F203" s="40"/>
    </row>
    <row r="204" spans="1:6" x14ac:dyDescent="0.35">
      <c r="A204" s="38" t="s">
        <v>1190</v>
      </c>
      <c r="B204" s="38" t="s">
        <v>1306</v>
      </c>
      <c r="C204" s="38" t="s">
        <v>215</v>
      </c>
      <c r="D204" s="38"/>
      <c r="E204" s="38"/>
      <c r="F204" s="38"/>
    </row>
    <row r="205" spans="1:6" x14ac:dyDescent="0.35">
      <c r="A205" s="40" t="s">
        <v>1191</v>
      </c>
      <c r="B205" s="40" t="s">
        <v>1307</v>
      </c>
      <c r="C205" s="40" t="s">
        <v>215</v>
      </c>
      <c r="D205" s="40"/>
      <c r="E205" s="40"/>
      <c r="F205" s="40"/>
    </row>
    <row r="206" spans="1:6" x14ac:dyDescent="0.35">
      <c r="A206" s="38" t="s">
        <v>1192</v>
      </c>
      <c r="B206" s="38" t="s">
        <v>335</v>
      </c>
      <c r="C206" s="38" t="s">
        <v>1308</v>
      </c>
      <c r="D206" s="38"/>
      <c r="E206" s="38"/>
      <c r="F206" s="38"/>
    </row>
    <row r="207" spans="1:6" x14ac:dyDescent="0.35">
      <c r="A207" s="40" t="s">
        <v>1193</v>
      </c>
      <c r="B207" s="40" t="s">
        <v>666</v>
      </c>
      <c r="C207" s="40" t="s">
        <v>215</v>
      </c>
      <c r="D207" s="40"/>
      <c r="E207" s="40"/>
      <c r="F207" s="40"/>
    </row>
    <row r="208" spans="1:6" ht="24" x14ac:dyDescent="0.35">
      <c r="A208" s="38" t="s">
        <v>1194</v>
      </c>
      <c r="B208" s="38" t="s">
        <v>1309</v>
      </c>
      <c r="C208" s="38" t="s">
        <v>1310</v>
      </c>
      <c r="D208" s="38"/>
      <c r="E208" s="38"/>
      <c r="F208" s="38"/>
    </row>
    <row r="209" spans="1:6" ht="36" x14ac:dyDescent="0.35">
      <c r="A209" s="40" t="s">
        <v>1195</v>
      </c>
      <c r="B209" s="40" t="s">
        <v>1311</v>
      </c>
      <c r="C209" s="40" t="s">
        <v>1312</v>
      </c>
      <c r="D209" s="40"/>
      <c r="E209" s="40"/>
      <c r="F209" s="40"/>
    </row>
    <row r="210" spans="1:6" x14ac:dyDescent="0.35">
      <c r="A210" s="38" t="s">
        <v>1196</v>
      </c>
      <c r="B210" s="38" t="s">
        <v>1313</v>
      </c>
      <c r="C210" s="38" t="s">
        <v>1314</v>
      </c>
      <c r="D210" s="38"/>
      <c r="E210" s="38"/>
      <c r="F210" s="38"/>
    </row>
    <row r="211" spans="1:6" x14ac:dyDescent="0.35">
      <c r="A211" s="40" t="s">
        <v>1197</v>
      </c>
      <c r="B211" s="40" t="s">
        <v>643</v>
      </c>
      <c r="C211" s="40"/>
      <c r="D211" s="40"/>
      <c r="E211" s="40"/>
      <c r="F211" s="40"/>
    </row>
    <row r="212" spans="1:6" x14ac:dyDescent="0.35">
      <c r="A212" s="38" t="s">
        <v>1198</v>
      </c>
      <c r="B212" s="38" t="s">
        <v>644</v>
      </c>
      <c r="C212" s="38" t="s">
        <v>259</v>
      </c>
      <c r="D212" s="38"/>
      <c r="E212" s="38"/>
      <c r="F212" s="38"/>
    </row>
    <row r="213" spans="1:6" x14ac:dyDescent="0.35">
      <c r="A213" s="40" t="s">
        <v>1199</v>
      </c>
      <c r="B213" s="40" t="s">
        <v>633</v>
      </c>
      <c r="C213" s="40" t="s">
        <v>259</v>
      </c>
      <c r="D213" s="40"/>
      <c r="E213" s="40"/>
      <c r="F213" s="40"/>
    </row>
    <row r="215" spans="1:6" x14ac:dyDescent="0.35">
      <c r="A215" s="99" t="s">
        <v>130</v>
      </c>
      <c r="B215" s="99"/>
      <c r="C215" s="99"/>
      <c r="D215" s="99"/>
      <c r="E215" s="99" t="s">
        <v>131</v>
      </c>
      <c r="F215" s="99"/>
    </row>
  </sheetData>
  <sheetProtection algorithmName="SHA-512" hashValue="DDVAEAcQAjPIiNUZf6ispDGMseG+UCz4f7Z1IZ8dkEYWSSwDN4cy9xNKclMaU1J456knNTCXpCu4zRUK7niKwQ==" saltValue="rfNPkN+1hIFz4s3Jc/zHdw==" spinCount="100000" sheet="1" objects="1" scenarios="1"/>
  <mergeCells count="16">
    <mergeCell ref="A215:D215"/>
    <mergeCell ref="E215:F215"/>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F54"/>
  <sheetViews>
    <sheetView topLeftCell="A52" zoomScaleNormal="100" workbookViewId="0">
      <selection activeCell="A54" sqref="A54:F54"/>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Summary!A12</f>
        <v>11</v>
      </c>
      <c r="B3" s="10">
        <f>Summary!B12</f>
        <v>4218190001800</v>
      </c>
      <c r="C3" s="10">
        <f>Summary!D12</f>
        <v>0</v>
      </c>
      <c r="D3" s="103" t="str">
        <f>Summary!C12</f>
        <v>ECG 12 LEAD WITH CART</v>
      </c>
      <c r="E3" s="103"/>
      <c r="F3" s="50">
        <f>Summary!K12</f>
        <v>0</v>
      </c>
    </row>
    <row r="4" spans="1:6" ht="37.15" customHeight="1" x14ac:dyDescent="0.35">
      <c r="A4" s="46" t="s">
        <v>26</v>
      </c>
      <c r="B4" s="100" t="s">
        <v>40</v>
      </c>
      <c r="C4" s="100"/>
      <c r="D4" s="46" t="s">
        <v>41</v>
      </c>
      <c r="E4" s="46" t="s">
        <v>22</v>
      </c>
      <c r="F4" s="46" t="s">
        <v>42</v>
      </c>
    </row>
    <row r="5" spans="1:6" ht="27" customHeight="1" x14ac:dyDescent="0.35">
      <c r="A5" s="43">
        <f>Summary!M12</f>
        <v>0</v>
      </c>
      <c r="B5" s="113">
        <f>Summary!G12</f>
        <v>0</v>
      </c>
      <c r="C5" s="103"/>
      <c r="D5" s="43">
        <f>Summary!P12</f>
        <v>0</v>
      </c>
      <c r="E5" s="50">
        <f>Summary!I12</f>
        <v>0</v>
      </c>
      <c r="F5" s="50">
        <f>Summary!J12</f>
        <v>0</v>
      </c>
    </row>
    <row r="6" spans="1:6" ht="24.75" customHeight="1" x14ac:dyDescent="0.35">
      <c r="A6" s="46" t="s">
        <v>43</v>
      </c>
      <c r="B6" s="46" t="s">
        <v>44</v>
      </c>
      <c r="C6" s="100" t="s">
        <v>45</v>
      </c>
      <c r="D6" s="100"/>
      <c r="E6" s="104" t="s">
        <v>30</v>
      </c>
      <c r="F6" s="105"/>
    </row>
    <row r="7" spans="1:6" ht="27" customHeight="1" x14ac:dyDescent="0.35">
      <c r="A7" s="42">
        <f>Summary!L12</f>
        <v>0</v>
      </c>
      <c r="B7" s="48">
        <f>Summary!N12</f>
        <v>0</v>
      </c>
      <c r="C7" s="113">
        <f>Summary!O12</f>
        <v>0</v>
      </c>
      <c r="D7" s="103"/>
      <c r="E7" s="106">
        <f>Summary!Q12</f>
        <v>0</v>
      </c>
      <c r="F7" s="107"/>
    </row>
    <row r="8" spans="1:6" ht="33.65" customHeight="1" x14ac:dyDescent="0.35">
      <c r="A8" s="100" t="s">
        <v>140</v>
      </c>
      <c r="B8" s="100"/>
      <c r="C8" s="36">
        <f>Summary!S12</f>
        <v>0</v>
      </c>
      <c r="D8" s="100" t="s">
        <v>32</v>
      </c>
      <c r="E8" s="100"/>
      <c r="F8" s="49">
        <f>Summary!T12</f>
        <v>0</v>
      </c>
    </row>
    <row r="9" spans="1:6" ht="38.25" customHeight="1" x14ac:dyDescent="0.35">
      <c r="A9" s="108" t="s">
        <v>31</v>
      </c>
      <c r="B9" s="109"/>
      <c r="C9" s="110">
        <f>Summary!R12</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18" customHeight="1" x14ac:dyDescent="0.35">
      <c r="A12" s="38" t="s">
        <v>53</v>
      </c>
      <c r="B12" s="73" t="s">
        <v>141</v>
      </c>
      <c r="C12" s="73" t="s">
        <v>261</v>
      </c>
      <c r="D12" s="38"/>
      <c r="E12" s="38"/>
      <c r="F12" s="38"/>
    </row>
    <row r="13" spans="1:6" x14ac:dyDescent="0.35">
      <c r="A13" s="40" t="s">
        <v>55</v>
      </c>
      <c r="B13" s="40" t="s">
        <v>262</v>
      </c>
      <c r="C13" s="40" t="s">
        <v>215</v>
      </c>
      <c r="D13" s="40"/>
      <c r="E13" s="40"/>
      <c r="F13" s="40"/>
    </row>
    <row r="14" spans="1:6" x14ac:dyDescent="0.35">
      <c r="A14" s="38" t="s">
        <v>56</v>
      </c>
      <c r="B14" s="73" t="s">
        <v>263</v>
      </c>
      <c r="C14" s="73"/>
      <c r="D14" s="38"/>
      <c r="E14" s="38"/>
      <c r="F14" s="38"/>
    </row>
    <row r="15" spans="1:6" ht="32.65" customHeight="1" x14ac:dyDescent="0.35">
      <c r="A15" s="40" t="s">
        <v>57</v>
      </c>
      <c r="B15" s="40" t="s">
        <v>264</v>
      </c>
      <c r="C15" s="40" t="s">
        <v>265</v>
      </c>
      <c r="D15" s="40"/>
      <c r="E15" s="40"/>
      <c r="F15" s="40"/>
    </row>
    <row r="16" spans="1:6" ht="18" customHeight="1" x14ac:dyDescent="0.35">
      <c r="A16" s="38" t="s">
        <v>58</v>
      </c>
      <c r="B16" s="73" t="s">
        <v>266</v>
      </c>
      <c r="C16" s="73" t="s">
        <v>267</v>
      </c>
      <c r="D16" s="38"/>
      <c r="E16" s="38"/>
      <c r="F16" s="38"/>
    </row>
    <row r="17" spans="1:6" x14ac:dyDescent="0.35">
      <c r="A17" s="40" t="s">
        <v>59</v>
      </c>
      <c r="B17" s="40" t="s">
        <v>268</v>
      </c>
      <c r="C17" s="40" t="s">
        <v>269</v>
      </c>
      <c r="D17" s="40"/>
      <c r="E17" s="40"/>
      <c r="F17" s="40"/>
    </row>
    <row r="18" spans="1:6" ht="15" customHeight="1" x14ac:dyDescent="0.35">
      <c r="A18" s="38" t="s">
        <v>60</v>
      </c>
      <c r="B18" s="73" t="s">
        <v>270</v>
      </c>
      <c r="C18" s="73"/>
      <c r="D18" s="38"/>
      <c r="E18" s="38"/>
      <c r="F18" s="38"/>
    </row>
    <row r="19" spans="1:6" x14ac:dyDescent="0.35">
      <c r="A19" s="40" t="s">
        <v>61</v>
      </c>
      <c r="B19" s="40" t="s">
        <v>271</v>
      </c>
      <c r="C19" s="40" t="s">
        <v>272</v>
      </c>
      <c r="D19" s="40"/>
      <c r="E19" s="40"/>
      <c r="F19" s="40"/>
    </row>
    <row r="20" spans="1:6" ht="36" x14ac:dyDescent="0.35">
      <c r="A20" s="38" t="s">
        <v>62</v>
      </c>
      <c r="B20" s="73" t="s">
        <v>273</v>
      </c>
      <c r="C20" s="73" t="s">
        <v>274</v>
      </c>
      <c r="D20" s="38"/>
      <c r="E20" s="38"/>
      <c r="F20" s="38"/>
    </row>
    <row r="21" spans="1:6" x14ac:dyDescent="0.35">
      <c r="A21" s="40" t="s">
        <v>63</v>
      </c>
      <c r="B21" s="40" t="s">
        <v>275</v>
      </c>
      <c r="C21" s="40"/>
      <c r="D21" s="40"/>
      <c r="E21" s="40"/>
      <c r="F21" s="40"/>
    </row>
    <row r="22" spans="1:6" x14ac:dyDescent="0.35">
      <c r="A22" s="38" t="s">
        <v>64</v>
      </c>
      <c r="B22" s="73" t="s">
        <v>276</v>
      </c>
      <c r="C22" s="73" t="s">
        <v>277</v>
      </c>
      <c r="D22" s="38"/>
      <c r="E22" s="38"/>
      <c r="F22" s="38"/>
    </row>
    <row r="23" spans="1:6" x14ac:dyDescent="0.35">
      <c r="A23" s="40" t="s">
        <v>65</v>
      </c>
      <c r="B23" s="40" t="s">
        <v>278</v>
      </c>
      <c r="C23" s="40" t="s">
        <v>279</v>
      </c>
      <c r="D23" s="40"/>
      <c r="E23" s="40"/>
      <c r="F23" s="40"/>
    </row>
    <row r="24" spans="1:6" x14ac:dyDescent="0.35">
      <c r="A24" s="38" t="s">
        <v>66</v>
      </c>
      <c r="B24" s="73" t="s">
        <v>280</v>
      </c>
      <c r="C24" s="73" t="s">
        <v>215</v>
      </c>
      <c r="D24" s="38"/>
      <c r="E24" s="38"/>
      <c r="F24" s="38"/>
    </row>
    <row r="25" spans="1:6" x14ac:dyDescent="0.35">
      <c r="A25" s="40" t="s">
        <v>67</v>
      </c>
      <c r="B25" s="40" t="s">
        <v>281</v>
      </c>
      <c r="C25" s="40"/>
      <c r="D25" s="40"/>
      <c r="E25" s="40"/>
      <c r="F25" s="40"/>
    </row>
    <row r="26" spans="1:6" x14ac:dyDescent="0.35">
      <c r="A26" s="38" t="s">
        <v>68</v>
      </c>
      <c r="B26" s="73" t="s">
        <v>282</v>
      </c>
      <c r="C26" s="73" t="s">
        <v>283</v>
      </c>
      <c r="D26" s="38"/>
      <c r="E26" s="38"/>
      <c r="F26" s="38"/>
    </row>
    <row r="27" spans="1:6" x14ac:dyDescent="0.35">
      <c r="A27" s="40" t="s">
        <v>69</v>
      </c>
      <c r="B27" s="40" t="s">
        <v>284</v>
      </c>
      <c r="C27" s="40" t="s">
        <v>285</v>
      </c>
      <c r="D27" s="40"/>
      <c r="E27" s="40"/>
      <c r="F27" s="40"/>
    </row>
    <row r="28" spans="1:6" x14ac:dyDescent="0.35">
      <c r="A28" s="38" t="s">
        <v>70</v>
      </c>
      <c r="B28" s="73" t="s">
        <v>286</v>
      </c>
      <c r="C28" s="73" t="s">
        <v>269</v>
      </c>
      <c r="D28" s="38"/>
      <c r="E28" s="38"/>
      <c r="F28" s="38"/>
    </row>
    <row r="29" spans="1:6" x14ac:dyDescent="0.35">
      <c r="A29" s="40" t="s">
        <v>71</v>
      </c>
      <c r="B29" s="40" t="s">
        <v>287</v>
      </c>
      <c r="C29" s="40" t="s">
        <v>215</v>
      </c>
      <c r="D29" s="40"/>
      <c r="E29" s="40"/>
      <c r="F29" s="40"/>
    </row>
    <row r="30" spans="1:6" x14ac:dyDescent="0.35">
      <c r="A30" s="38" t="s">
        <v>72</v>
      </c>
      <c r="B30" s="73" t="s">
        <v>288</v>
      </c>
      <c r="C30" s="73" t="s">
        <v>215</v>
      </c>
      <c r="D30" s="38"/>
      <c r="E30" s="38"/>
      <c r="F30" s="38"/>
    </row>
    <row r="31" spans="1:6" x14ac:dyDescent="0.35">
      <c r="A31" s="40" t="s">
        <v>73</v>
      </c>
      <c r="B31" s="40" t="s">
        <v>289</v>
      </c>
      <c r="C31" s="40" t="s">
        <v>290</v>
      </c>
      <c r="D31" s="40"/>
      <c r="E31" s="40"/>
      <c r="F31" s="40"/>
    </row>
    <row r="32" spans="1:6" x14ac:dyDescent="0.35">
      <c r="A32" s="38" t="s">
        <v>74</v>
      </c>
      <c r="B32" s="73" t="s">
        <v>291</v>
      </c>
      <c r="C32" s="73" t="s">
        <v>292</v>
      </c>
      <c r="D32" s="38"/>
      <c r="E32" s="38"/>
      <c r="F32" s="38"/>
    </row>
    <row r="33" spans="1:6" x14ac:dyDescent="0.35">
      <c r="A33" s="40" t="s">
        <v>75</v>
      </c>
      <c r="B33" s="40" t="s">
        <v>293</v>
      </c>
      <c r="C33" s="40" t="s">
        <v>294</v>
      </c>
      <c r="D33" s="40"/>
      <c r="E33" s="40"/>
      <c r="F33" s="40"/>
    </row>
    <row r="34" spans="1:6" x14ac:dyDescent="0.35">
      <c r="A34" s="38" t="s">
        <v>76</v>
      </c>
      <c r="B34" s="73" t="s">
        <v>295</v>
      </c>
      <c r="C34" s="73" t="s">
        <v>215</v>
      </c>
      <c r="D34" s="38"/>
      <c r="E34" s="38"/>
      <c r="F34" s="38"/>
    </row>
    <row r="35" spans="1:6" x14ac:dyDescent="0.35">
      <c r="A35" s="40" t="s">
        <v>77</v>
      </c>
      <c r="B35" s="40" t="s">
        <v>296</v>
      </c>
      <c r="C35" s="40" t="s">
        <v>297</v>
      </c>
      <c r="D35" s="40"/>
      <c r="E35" s="40"/>
      <c r="F35" s="40"/>
    </row>
    <row r="36" spans="1:6" x14ac:dyDescent="0.35">
      <c r="A36" s="38" t="s">
        <v>78</v>
      </c>
      <c r="B36" s="73" t="s">
        <v>298</v>
      </c>
      <c r="C36" s="73" t="s">
        <v>215</v>
      </c>
      <c r="D36" s="38"/>
      <c r="E36" s="38"/>
      <c r="F36" s="38"/>
    </row>
    <row r="37" spans="1:6" x14ac:dyDescent="0.35">
      <c r="A37" s="40" t="s">
        <v>79</v>
      </c>
      <c r="B37" s="40" t="s">
        <v>299</v>
      </c>
      <c r="C37" s="40" t="s">
        <v>215</v>
      </c>
      <c r="D37" s="40"/>
      <c r="E37" s="40"/>
      <c r="F37" s="40"/>
    </row>
    <row r="38" spans="1:6" x14ac:dyDescent="0.35">
      <c r="A38" s="38" t="s">
        <v>80</v>
      </c>
      <c r="B38" s="73" t="s">
        <v>300</v>
      </c>
      <c r="C38" s="73" t="s">
        <v>215</v>
      </c>
      <c r="D38" s="38"/>
      <c r="E38" s="38"/>
      <c r="F38" s="38"/>
    </row>
    <row r="39" spans="1:6" x14ac:dyDescent="0.35">
      <c r="A39" s="40" t="s">
        <v>81</v>
      </c>
      <c r="B39" s="40" t="s">
        <v>301</v>
      </c>
      <c r="C39" s="40" t="s">
        <v>215</v>
      </c>
      <c r="D39" s="40"/>
      <c r="E39" s="40"/>
      <c r="F39" s="40"/>
    </row>
    <row r="40" spans="1:6" x14ac:dyDescent="0.35">
      <c r="A40" s="38" t="s">
        <v>82</v>
      </c>
      <c r="B40" s="73" t="s">
        <v>302</v>
      </c>
      <c r="C40" s="73" t="s">
        <v>215</v>
      </c>
      <c r="D40" s="38"/>
      <c r="E40" s="38"/>
      <c r="F40" s="38"/>
    </row>
    <row r="41" spans="1:6" x14ac:dyDescent="0.35">
      <c r="A41" s="40" t="s">
        <v>83</v>
      </c>
      <c r="B41" s="40" t="s">
        <v>303</v>
      </c>
      <c r="C41" s="40" t="s">
        <v>54</v>
      </c>
      <c r="D41" s="40"/>
      <c r="E41" s="40"/>
      <c r="F41" s="40"/>
    </row>
    <row r="42" spans="1:6" x14ac:dyDescent="0.35">
      <c r="A42" s="38" t="s">
        <v>84</v>
      </c>
      <c r="B42" s="73" t="s">
        <v>304</v>
      </c>
      <c r="C42" s="73" t="s">
        <v>305</v>
      </c>
      <c r="D42" s="38"/>
      <c r="E42" s="38"/>
      <c r="F42" s="38"/>
    </row>
    <row r="43" spans="1:6" x14ac:dyDescent="0.35">
      <c r="A43" s="40" t="s">
        <v>85</v>
      </c>
      <c r="B43" s="40" t="s">
        <v>306</v>
      </c>
      <c r="C43" s="40" t="s">
        <v>215</v>
      </c>
      <c r="D43" s="40"/>
      <c r="E43" s="40"/>
      <c r="F43" s="40"/>
    </row>
    <row r="44" spans="1:6" x14ac:dyDescent="0.35">
      <c r="A44" s="38" t="s">
        <v>86</v>
      </c>
      <c r="B44" s="73" t="s">
        <v>307</v>
      </c>
      <c r="C44" s="73" t="s">
        <v>215</v>
      </c>
      <c r="D44" s="38"/>
      <c r="E44" s="38"/>
      <c r="F44" s="38"/>
    </row>
    <row r="45" spans="1:6" ht="24" x14ac:dyDescent="0.35">
      <c r="A45" s="40" t="s">
        <v>87</v>
      </c>
      <c r="B45" s="40" t="s">
        <v>308</v>
      </c>
      <c r="C45" s="40" t="s">
        <v>309</v>
      </c>
      <c r="D45" s="40"/>
      <c r="E45" s="40"/>
      <c r="F45" s="40"/>
    </row>
    <row r="46" spans="1:6" x14ac:dyDescent="0.35">
      <c r="A46" s="38" t="s">
        <v>88</v>
      </c>
      <c r="B46" s="73" t="s">
        <v>310</v>
      </c>
      <c r="C46" s="73" t="s">
        <v>259</v>
      </c>
      <c r="D46" s="38"/>
      <c r="E46" s="38"/>
      <c r="F46" s="38"/>
    </row>
    <row r="47" spans="1:6" ht="24" x14ac:dyDescent="0.35">
      <c r="A47" s="40" t="s">
        <v>89</v>
      </c>
      <c r="B47" s="40" t="s">
        <v>145</v>
      </c>
      <c r="C47" s="40" t="s">
        <v>311</v>
      </c>
      <c r="D47" s="40"/>
      <c r="E47" s="40"/>
      <c r="F47" s="40"/>
    </row>
    <row r="48" spans="1:6" x14ac:dyDescent="0.35">
      <c r="A48" s="38" t="s">
        <v>90</v>
      </c>
      <c r="B48" s="73" t="s">
        <v>149</v>
      </c>
      <c r="C48" s="73" t="s">
        <v>312</v>
      </c>
      <c r="D48" s="38"/>
      <c r="E48" s="38"/>
      <c r="F48" s="38"/>
    </row>
    <row r="49" spans="1:6" x14ac:dyDescent="0.35">
      <c r="A49" s="40" t="s">
        <v>91</v>
      </c>
      <c r="B49" s="40" t="s">
        <v>313</v>
      </c>
      <c r="C49" s="40" t="s">
        <v>215</v>
      </c>
      <c r="D49" s="40"/>
      <c r="E49" s="40"/>
      <c r="F49" s="40"/>
    </row>
    <row r="50" spans="1:6" x14ac:dyDescent="0.35">
      <c r="A50" s="38" t="s">
        <v>92</v>
      </c>
      <c r="B50" s="73" t="s">
        <v>314</v>
      </c>
      <c r="C50" s="73" t="s">
        <v>315</v>
      </c>
      <c r="D50" s="38"/>
      <c r="E50" s="38"/>
      <c r="F50" s="38"/>
    </row>
    <row r="51" spans="1:6" x14ac:dyDescent="0.35">
      <c r="A51" s="40" t="s">
        <v>93</v>
      </c>
      <c r="B51" s="40" t="s">
        <v>316</v>
      </c>
      <c r="C51" s="40" t="s">
        <v>317</v>
      </c>
      <c r="D51" s="40"/>
      <c r="E51" s="40"/>
      <c r="F51" s="40"/>
    </row>
    <row r="52" spans="1:6" ht="144" x14ac:dyDescent="0.35">
      <c r="A52" s="38" t="s">
        <v>94</v>
      </c>
      <c r="B52" s="73" t="s">
        <v>147</v>
      </c>
      <c r="C52" s="73" t="s">
        <v>318</v>
      </c>
      <c r="D52" s="38"/>
      <c r="E52" s="38"/>
      <c r="F52" s="38"/>
    </row>
    <row r="54" spans="1:6" x14ac:dyDescent="0.35">
      <c r="A54" s="99" t="s">
        <v>130</v>
      </c>
      <c r="B54" s="99"/>
      <c r="C54" s="99"/>
      <c r="D54" s="99"/>
      <c r="E54" s="99" t="s">
        <v>131</v>
      </c>
      <c r="F54" s="99"/>
    </row>
  </sheetData>
  <sheetProtection algorithmName="SHA-512" hashValue="xCWJYzlm1z3sLVRugpHLWhnDeV3wblr5idzzXUjML20sQXy1tQ7dfHVKln1qvpfTyHTn8ff/aq5nmkcV8eRYHA==" saltValue="aV97yjHs89hvascYOucobw==" spinCount="100000" sheet="1" objects="1" scenarios="1"/>
  <mergeCells count="16">
    <mergeCell ref="A54:D54"/>
    <mergeCell ref="E54:F54"/>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29"/>
  <sheetViews>
    <sheetView zoomScaleNormal="100" workbookViewId="0">
      <selection activeCell="A14" sqref="A14:B27"/>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51" t="s">
        <v>15</v>
      </c>
      <c r="B2" s="51" t="s">
        <v>16</v>
      </c>
      <c r="C2" s="51" t="s">
        <v>18</v>
      </c>
      <c r="D2" s="100" t="s">
        <v>17</v>
      </c>
      <c r="E2" s="100"/>
      <c r="F2" s="51" t="s">
        <v>24</v>
      </c>
    </row>
    <row r="3" spans="1:6" ht="27" customHeight="1" x14ac:dyDescent="0.35">
      <c r="A3" s="52">
        <f>Summary!A13</f>
        <v>12</v>
      </c>
      <c r="B3" s="10">
        <f>Summary!B13</f>
        <v>4217000001200</v>
      </c>
      <c r="C3" s="10">
        <f>Summary!D13</f>
        <v>0</v>
      </c>
      <c r="D3" s="103" t="str">
        <f>Summary!C13</f>
        <v>GLUCOMETER</v>
      </c>
      <c r="E3" s="103"/>
      <c r="F3" s="55">
        <f>Summary!K13</f>
        <v>0</v>
      </c>
    </row>
    <row r="4" spans="1:6" ht="37.15" customHeight="1" x14ac:dyDescent="0.35">
      <c r="A4" s="51" t="s">
        <v>26</v>
      </c>
      <c r="B4" s="100" t="s">
        <v>40</v>
      </c>
      <c r="C4" s="100"/>
      <c r="D4" s="51" t="s">
        <v>41</v>
      </c>
      <c r="E4" s="51" t="s">
        <v>22</v>
      </c>
      <c r="F4" s="51" t="s">
        <v>42</v>
      </c>
    </row>
    <row r="5" spans="1:6" ht="27" customHeight="1" x14ac:dyDescent="0.35">
      <c r="A5" s="43">
        <f>Summary!M13</f>
        <v>0</v>
      </c>
      <c r="B5" s="113">
        <f>Summary!G13</f>
        <v>0</v>
      </c>
      <c r="C5" s="103"/>
      <c r="D5" s="43">
        <f>Summary!P13</f>
        <v>0</v>
      </c>
      <c r="E5" s="55">
        <f>Summary!I13</f>
        <v>0</v>
      </c>
      <c r="F5" s="55">
        <f>Summary!J13</f>
        <v>0</v>
      </c>
    </row>
    <row r="6" spans="1:6" ht="24.75" customHeight="1" x14ac:dyDescent="0.35">
      <c r="A6" s="51" t="s">
        <v>43</v>
      </c>
      <c r="B6" s="51" t="s">
        <v>44</v>
      </c>
      <c r="C6" s="100" t="s">
        <v>45</v>
      </c>
      <c r="D6" s="100"/>
      <c r="E6" s="104" t="s">
        <v>30</v>
      </c>
      <c r="F6" s="105"/>
    </row>
    <row r="7" spans="1:6" ht="27" customHeight="1" x14ac:dyDescent="0.35">
      <c r="A7" s="42">
        <f>Summary!L13</f>
        <v>0</v>
      </c>
      <c r="B7" s="53">
        <f>Summary!N13</f>
        <v>0</v>
      </c>
      <c r="C7" s="113">
        <f>Summary!O13</f>
        <v>0</v>
      </c>
      <c r="D7" s="103"/>
      <c r="E7" s="106">
        <f>Summary!Q13</f>
        <v>0</v>
      </c>
      <c r="F7" s="107"/>
    </row>
    <row r="8" spans="1:6" ht="33.65" customHeight="1" x14ac:dyDescent="0.35">
      <c r="A8" s="100" t="s">
        <v>140</v>
      </c>
      <c r="B8" s="100"/>
      <c r="C8" s="36">
        <f>Summary!S13</f>
        <v>0</v>
      </c>
      <c r="D8" s="100" t="s">
        <v>32</v>
      </c>
      <c r="E8" s="100"/>
      <c r="F8" s="54">
        <f>Summary!T13</f>
        <v>0</v>
      </c>
    </row>
    <row r="9" spans="1:6" ht="38.25" customHeight="1" x14ac:dyDescent="0.35">
      <c r="A9" s="108" t="s">
        <v>31</v>
      </c>
      <c r="B9" s="109"/>
      <c r="C9" s="110">
        <f>Summary!R13</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48" x14ac:dyDescent="0.35">
      <c r="A12" s="38" t="s">
        <v>53</v>
      </c>
      <c r="B12" s="73" t="s">
        <v>319</v>
      </c>
      <c r="C12" s="73"/>
      <c r="D12" s="38"/>
      <c r="E12" s="39"/>
      <c r="F12" s="39"/>
    </row>
    <row r="13" spans="1:6" ht="36" x14ac:dyDescent="0.35">
      <c r="A13" s="40" t="s">
        <v>55</v>
      </c>
      <c r="B13" s="40" t="s">
        <v>320</v>
      </c>
      <c r="C13" s="40"/>
      <c r="D13" s="40"/>
      <c r="E13" s="41"/>
      <c r="F13" s="41"/>
    </row>
    <row r="14" spans="1:6" ht="24" x14ac:dyDescent="0.35">
      <c r="A14" s="38" t="s">
        <v>56</v>
      </c>
      <c r="B14" s="73" t="s">
        <v>321</v>
      </c>
      <c r="C14" s="73"/>
      <c r="D14" s="38"/>
      <c r="E14" s="39"/>
      <c r="F14" s="39"/>
    </row>
    <row r="15" spans="1:6" ht="24" x14ac:dyDescent="0.35">
      <c r="A15" s="40" t="s">
        <v>57</v>
      </c>
      <c r="B15" s="40" t="s">
        <v>322</v>
      </c>
      <c r="C15" s="40"/>
      <c r="D15" s="40"/>
      <c r="E15" s="41"/>
      <c r="F15" s="41"/>
    </row>
    <row r="16" spans="1:6" ht="24" x14ac:dyDescent="0.35">
      <c r="A16" s="38" t="s">
        <v>58</v>
      </c>
      <c r="B16" s="73" t="s">
        <v>323</v>
      </c>
      <c r="C16" s="73"/>
      <c r="D16" s="38"/>
      <c r="E16" s="39"/>
      <c r="F16" s="39"/>
    </row>
    <row r="17" spans="1:6" ht="24" x14ac:dyDescent="0.35">
      <c r="A17" s="40" t="s">
        <v>59</v>
      </c>
      <c r="B17" s="40" t="s">
        <v>324</v>
      </c>
      <c r="C17" s="40"/>
      <c r="D17" s="40"/>
      <c r="E17" s="41"/>
      <c r="F17" s="41"/>
    </row>
    <row r="18" spans="1:6" ht="48" x14ac:dyDescent="0.35">
      <c r="A18" s="38" t="s">
        <v>60</v>
      </c>
      <c r="B18" s="73" t="s">
        <v>325</v>
      </c>
      <c r="C18" s="73"/>
      <c r="D18" s="38"/>
      <c r="E18" s="39"/>
      <c r="F18" s="39"/>
    </row>
    <row r="19" spans="1:6" ht="36" x14ac:dyDescent="0.35">
      <c r="A19" s="40" t="s">
        <v>61</v>
      </c>
      <c r="B19" s="40" t="s">
        <v>326</v>
      </c>
      <c r="C19" s="40"/>
      <c r="D19" s="40"/>
      <c r="E19" s="41"/>
      <c r="F19" s="41"/>
    </row>
    <row r="20" spans="1:6" ht="24" x14ac:dyDescent="0.35">
      <c r="A20" s="38" t="s">
        <v>62</v>
      </c>
      <c r="B20" s="73" t="s">
        <v>327</v>
      </c>
      <c r="C20" s="73"/>
      <c r="D20" s="38"/>
      <c r="E20" s="39"/>
      <c r="F20" s="39"/>
    </row>
    <row r="21" spans="1:6" ht="36" x14ac:dyDescent="0.35">
      <c r="A21" s="40" t="s">
        <v>63</v>
      </c>
      <c r="B21" s="40" t="s">
        <v>328</v>
      </c>
      <c r="C21" s="40"/>
      <c r="D21" s="40"/>
      <c r="E21" s="41"/>
      <c r="F21" s="41"/>
    </row>
    <row r="22" spans="1:6" ht="24" x14ac:dyDescent="0.35">
      <c r="A22" s="38" t="s">
        <v>64</v>
      </c>
      <c r="B22" s="73" t="s">
        <v>329</v>
      </c>
      <c r="C22" s="73"/>
      <c r="D22" s="38"/>
      <c r="E22" s="39"/>
      <c r="F22" s="39"/>
    </row>
    <row r="23" spans="1:6" ht="24" x14ac:dyDescent="0.35">
      <c r="A23" s="40" t="s">
        <v>65</v>
      </c>
      <c r="B23" s="40" t="s">
        <v>330</v>
      </c>
      <c r="C23" s="40"/>
      <c r="D23" s="40"/>
      <c r="E23" s="41"/>
      <c r="F23" s="41"/>
    </row>
    <row r="24" spans="1:6" ht="24" x14ac:dyDescent="0.35">
      <c r="A24" s="38" t="s">
        <v>66</v>
      </c>
      <c r="B24" s="73" t="s">
        <v>331</v>
      </c>
      <c r="C24" s="73"/>
      <c r="D24" s="38"/>
      <c r="E24" s="39"/>
      <c r="F24" s="39"/>
    </row>
    <row r="25" spans="1:6" ht="72" x14ac:dyDescent="0.35">
      <c r="A25" s="40" t="s">
        <v>67</v>
      </c>
      <c r="B25" s="40" t="s">
        <v>332</v>
      </c>
      <c r="C25" s="40"/>
      <c r="D25" s="40"/>
      <c r="E25" s="41"/>
      <c r="F25" s="41"/>
    </row>
    <row r="26" spans="1:6" ht="60" x14ac:dyDescent="0.35">
      <c r="A26" s="38" t="s">
        <v>68</v>
      </c>
      <c r="B26" s="73" t="s">
        <v>333</v>
      </c>
      <c r="C26" s="73"/>
      <c r="D26" s="38"/>
      <c r="E26" s="39"/>
      <c r="F26" s="39"/>
    </row>
    <row r="27" spans="1:6" ht="108" x14ac:dyDescent="0.35">
      <c r="A27" s="40" t="s">
        <v>69</v>
      </c>
      <c r="B27" s="40" t="s">
        <v>334</v>
      </c>
      <c r="C27" s="40"/>
      <c r="D27" s="40"/>
      <c r="E27" s="41"/>
      <c r="F27" s="41"/>
    </row>
    <row r="29" spans="1:6" x14ac:dyDescent="0.35">
      <c r="A29" s="99" t="s">
        <v>130</v>
      </c>
      <c r="B29" s="99"/>
      <c r="C29" s="99"/>
      <c r="D29" s="99"/>
      <c r="E29" s="99" t="s">
        <v>131</v>
      </c>
      <c r="F29" s="99"/>
    </row>
  </sheetData>
  <sheetProtection algorithmName="SHA-512" hashValue="ScetwtSnpHahCTYhVAQ5J3OBzB43kEGcJ4K2ez1DYSczT/7gxwSc/fH6/B8B2L40BeLRoQVXgsSKey3kY8B3ng==" saltValue="L17KeEVFmYyGqNNzAx/K/g==" spinCount="100000" sheet="1" objects="1" scenarios="1"/>
  <mergeCells count="16">
    <mergeCell ref="A29:D29"/>
    <mergeCell ref="E29:F29"/>
    <mergeCell ref="A10:F10"/>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25"/>
  <sheetViews>
    <sheetView topLeftCell="A22" workbookViewId="0">
      <selection activeCell="B12" sqref="B12:C2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51" t="s">
        <v>15</v>
      </c>
      <c r="B2" s="51" t="s">
        <v>16</v>
      </c>
      <c r="C2" s="51" t="s">
        <v>18</v>
      </c>
      <c r="D2" s="100" t="s">
        <v>17</v>
      </c>
      <c r="E2" s="100"/>
      <c r="F2" s="51" t="s">
        <v>24</v>
      </c>
    </row>
    <row r="3" spans="1:6" ht="27" customHeight="1" x14ac:dyDescent="0.35">
      <c r="A3" s="52">
        <f>Summary!A14</f>
        <v>13</v>
      </c>
      <c r="B3" s="10">
        <f>Summary!B14</f>
        <v>4214000004200</v>
      </c>
      <c r="C3" s="10">
        <f>Summary!D14</f>
        <v>0</v>
      </c>
      <c r="D3" s="103" t="str">
        <f>Summary!C14</f>
        <v>LIGHT EXAM MOBILE</v>
      </c>
      <c r="E3" s="103"/>
      <c r="F3" s="55">
        <f>Summary!K14</f>
        <v>0</v>
      </c>
    </row>
    <row r="4" spans="1:6" ht="37.15" customHeight="1" x14ac:dyDescent="0.35">
      <c r="A4" s="51" t="s">
        <v>26</v>
      </c>
      <c r="B4" s="100" t="s">
        <v>40</v>
      </c>
      <c r="C4" s="100"/>
      <c r="D4" s="51" t="s">
        <v>41</v>
      </c>
      <c r="E4" s="51" t="s">
        <v>22</v>
      </c>
      <c r="F4" s="51" t="s">
        <v>42</v>
      </c>
    </row>
    <row r="5" spans="1:6" ht="27" customHeight="1" x14ac:dyDescent="0.35">
      <c r="A5" s="43">
        <f>Summary!M14</f>
        <v>0</v>
      </c>
      <c r="B5" s="113">
        <f>Summary!G14</f>
        <v>0</v>
      </c>
      <c r="C5" s="103"/>
      <c r="D5" s="43">
        <f>Summary!P14</f>
        <v>0</v>
      </c>
      <c r="E5" s="55">
        <f>Summary!I14</f>
        <v>0</v>
      </c>
      <c r="F5" s="55">
        <f>Summary!J14</f>
        <v>0</v>
      </c>
    </row>
    <row r="6" spans="1:6" ht="24.75" customHeight="1" x14ac:dyDescent="0.35">
      <c r="A6" s="51" t="s">
        <v>43</v>
      </c>
      <c r="B6" s="51" t="s">
        <v>44</v>
      </c>
      <c r="C6" s="100" t="s">
        <v>45</v>
      </c>
      <c r="D6" s="100"/>
      <c r="E6" s="104" t="s">
        <v>30</v>
      </c>
      <c r="F6" s="105"/>
    </row>
    <row r="7" spans="1:6" ht="27" customHeight="1" x14ac:dyDescent="0.35">
      <c r="A7" s="42">
        <f>Summary!L14</f>
        <v>0</v>
      </c>
      <c r="B7" s="53">
        <f>Summary!N14</f>
        <v>0</v>
      </c>
      <c r="C7" s="113">
        <f>Summary!O14</f>
        <v>0</v>
      </c>
      <c r="D7" s="103"/>
      <c r="E7" s="106">
        <f>Summary!Q14</f>
        <v>0</v>
      </c>
      <c r="F7" s="107"/>
    </row>
    <row r="8" spans="1:6" ht="33.65" customHeight="1" x14ac:dyDescent="0.35">
      <c r="A8" s="100" t="s">
        <v>140</v>
      </c>
      <c r="B8" s="100"/>
      <c r="C8" s="36">
        <f>Summary!S14</f>
        <v>0</v>
      </c>
      <c r="D8" s="100" t="s">
        <v>32</v>
      </c>
      <c r="E8" s="100"/>
      <c r="F8" s="54">
        <f>Summary!T14</f>
        <v>0</v>
      </c>
    </row>
    <row r="9" spans="1:6" ht="38.25" customHeight="1" x14ac:dyDescent="0.35">
      <c r="A9" s="108" t="s">
        <v>31</v>
      </c>
      <c r="B9" s="109"/>
      <c r="C9" s="114">
        <f>Summary!R14</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18" customHeight="1" x14ac:dyDescent="0.35">
      <c r="A12" s="38" t="s">
        <v>53</v>
      </c>
      <c r="B12" s="38" t="s">
        <v>456</v>
      </c>
      <c r="C12" s="38" t="s">
        <v>457</v>
      </c>
      <c r="D12" s="38"/>
      <c r="E12" s="39"/>
      <c r="F12" s="39"/>
    </row>
    <row r="13" spans="1:6" x14ac:dyDescent="0.35">
      <c r="A13" s="40" t="s">
        <v>55</v>
      </c>
      <c r="B13" s="40" t="s">
        <v>445</v>
      </c>
      <c r="C13" s="40"/>
      <c r="D13" s="40"/>
      <c r="E13" s="41"/>
      <c r="F13" s="41"/>
    </row>
    <row r="14" spans="1:6" ht="36" x14ac:dyDescent="0.35">
      <c r="A14" s="38" t="s">
        <v>56</v>
      </c>
      <c r="B14" s="38" t="s">
        <v>458</v>
      </c>
      <c r="C14" s="38" t="s">
        <v>459</v>
      </c>
      <c r="D14" s="38"/>
      <c r="E14" s="39"/>
      <c r="F14" s="39"/>
    </row>
    <row r="15" spans="1:6" ht="32.65" customHeight="1" x14ac:dyDescent="0.35">
      <c r="A15" s="40" t="s">
        <v>57</v>
      </c>
      <c r="B15" s="40" t="s">
        <v>458</v>
      </c>
      <c r="C15" s="40" t="s">
        <v>460</v>
      </c>
      <c r="D15" s="40"/>
      <c r="E15" s="41"/>
      <c r="F15" s="41"/>
    </row>
    <row r="16" spans="1:6" ht="72" x14ac:dyDescent="0.35">
      <c r="A16" s="38" t="s">
        <v>58</v>
      </c>
      <c r="B16" s="38" t="s">
        <v>446</v>
      </c>
      <c r="C16" s="38" t="s">
        <v>447</v>
      </c>
      <c r="D16" s="38"/>
      <c r="E16" s="39"/>
      <c r="F16" s="39"/>
    </row>
    <row r="17" spans="1:6" x14ac:dyDescent="0.35">
      <c r="A17" s="40" t="s">
        <v>59</v>
      </c>
      <c r="B17" s="40" t="s">
        <v>455</v>
      </c>
      <c r="C17" s="40">
        <v>6</v>
      </c>
      <c r="D17" s="40"/>
      <c r="E17" s="41"/>
      <c r="F17" s="41"/>
    </row>
    <row r="18" spans="1:6" ht="18" customHeight="1" x14ac:dyDescent="0.35">
      <c r="A18" s="38" t="s">
        <v>60</v>
      </c>
      <c r="B18" s="38" t="s">
        <v>448</v>
      </c>
      <c r="C18" s="38" t="s">
        <v>449</v>
      </c>
      <c r="D18" s="38"/>
      <c r="E18" s="39"/>
      <c r="F18" s="39"/>
    </row>
    <row r="19" spans="1:6" ht="24" x14ac:dyDescent="0.35">
      <c r="A19" s="40" t="s">
        <v>61</v>
      </c>
      <c r="B19" s="40" t="s">
        <v>461</v>
      </c>
      <c r="C19" s="40" t="s">
        <v>462</v>
      </c>
      <c r="D19" s="38"/>
      <c r="E19" s="39"/>
      <c r="F19" s="39"/>
    </row>
    <row r="20" spans="1:6" x14ac:dyDescent="0.35">
      <c r="A20" s="38" t="s">
        <v>62</v>
      </c>
      <c r="B20" s="38" t="s">
        <v>450</v>
      </c>
      <c r="C20" s="38" t="s">
        <v>215</v>
      </c>
      <c r="D20" s="40"/>
      <c r="E20" s="41"/>
      <c r="F20" s="41"/>
    </row>
    <row r="21" spans="1:6" ht="48" x14ac:dyDescent="0.35">
      <c r="A21" s="40" t="s">
        <v>63</v>
      </c>
      <c r="B21" s="40" t="s">
        <v>451</v>
      </c>
      <c r="C21" s="40" t="s">
        <v>463</v>
      </c>
      <c r="D21" s="38"/>
      <c r="E21" s="39"/>
      <c r="F21" s="39"/>
    </row>
    <row r="22" spans="1:6" ht="24" x14ac:dyDescent="0.35">
      <c r="A22" s="38" t="s">
        <v>64</v>
      </c>
      <c r="B22" s="38" t="s">
        <v>452</v>
      </c>
      <c r="C22" s="38" t="s">
        <v>453</v>
      </c>
      <c r="D22" s="40"/>
      <c r="E22" s="41"/>
      <c r="F22" s="41"/>
    </row>
    <row r="23" spans="1:6" ht="24" x14ac:dyDescent="0.35">
      <c r="A23" s="40" t="s">
        <v>65</v>
      </c>
      <c r="B23" s="40" t="s">
        <v>350</v>
      </c>
      <c r="C23" s="40" t="s">
        <v>454</v>
      </c>
      <c r="D23" s="38"/>
      <c r="E23" s="39"/>
      <c r="F23" s="39"/>
    </row>
    <row r="25" spans="1:6" x14ac:dyDescent="0.35">
      <c r="A25" s="99" t="s">
        <v>130</v>
      </c>
      <c r="B25" s="99"/>
      <c r="C25" s="99"/>
      <c r="D25" s="99"/>
      <c r="E25" s="99" t="s">
        <v>131</v>
      </c>
      <c r="F25" s="99"/>
    </row>
  </sheetData>
  <sheetProtection algorithmName="SHA-512" hashValue="d794pMYBU6H3vw7BfdEr5A3mqGO1DJ+hjGvjIl1zOS0OxTIuhuuTJu4s7rlGIIfiL1Cj1KE4d9g/oh/wjunCdw==" saltValue="Ke3nlWTNk9848SEqQx9Mxg==" spinCount="100000" sheet="1" objects="1" scenarios="1"/>
  <mergeCells count="16">
    <mergeCell ref="A10:F10"/>
    <mergeCell ref="A25:D25"/>
    <mergeCell ref="E25:F25"/>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F30"/>
  <sheetViews>
    <sheetView workbookViewId="0">
      <selection activeCell="B12" sqref="B12:C28"/>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51" t="s">
        <v>15</v>
      </c>
      <c r="B2" s="51" t="s">
        <v>16</v>
      </c>
      <c r="C2" s="51" t="s">
        <v>18</v>
      </c>
      <c r="D2" s="100" t="s">
        <v>17</v>
      </c>
      <c r="E2" s="100"/>
      <c r="F2" s="51" t="s">
        <v>24</v>
      </c>
    </row>
    <row r="3" spans="1:6" ht="27" customHeight="1" x14ac:dyDescent="0.35">
      <c r="A3" s="52">
        <f>Summary!A15</f>
        <v>14</v>
      </c>
      <c r="B3" s="10">
        <f>Summary!B15</f>
        <v>4214000004800</v>
      </c>
      <c r="C3" s="10">
        <f>Summary!D15</f>
        <v>0</v>
      </c>
      <c r="D3" s="103" t="str">
        <f>Summary!C15</f>
        <v>OXIMETER PULSE HAND HELD</v>
      </c>
      <c r="E3" s="103"/>
      <c r="F3" s="55">
        <f>Summary!K15</f>
        <v>0</v>
      </c>
    </row>
    <row r="4" spans="1:6" ht="37.15" customHeight="1" x14ac:dyDescent="0.35">
      <c r="A4" s="51" t="s">
        <v>26</v>
      </c>
      <c r="B4" s="100" t="s">
        <v>40</v>
      </c>
      <c r="C4" s="100"/>
      <c r="D4" s="51" t="s">
        <v>41</v>
      </c>
      <c r="E4" s="51" t="s">
        <v>22</v>
      </c>
      <c r="F4" s="51" t="s">
        <v>42</v>
      </c>
    </row>
    <row r="5" spans="1:6" ht="27" customHeight="1" x14ac:dyDescent="0.35">
      <c r="A5" s="43">
        <f>Summary!M15</f>
        <v>0</v>
      </c>
      <c r="B5" s="113">
        <f>Summary!G15</f>
        <v>0</v>
      </c>
      <c r="C5" s="103"/>
      <c r="D5" s="43">
        <f>Summary!P15</f>
        <v>0</v>
      </c>
      <c r="E5" s="55">
        <f>Summary!I15</f>
        <v>0</v>
      </c>
      <c r="F5" s="55">
        <f>Summary!J15</f>
        <v>0</v>
      </c>
    </row>
    <row r="6" spans="1:6" ht="24.75" customHeight="1" x14ac:dyDescent="0.35">
      <c r="A6" s="51" t="s">
        <v>43</v>
      </c>
      <c r="B6" s="51" t="s">
        <v>44</v>
      </c>
      <c r="C6" s="100" t="s">
        <v>45</v>
      </c>
      <c r="D6" s="100"/>
      <c r="E6" s="104" t="s">
        <v>30</v>
      </c>
      <c r="F6" s="105"/>
    </row>
    <row r="7" spans="1:6" ht="27" customHeight="1" x14ac:dyDescent="0.35">
      <c r="A7" s="42">
        <f>Summary!L15</f>
        <v>0</v>
      </c>
      <c r="B7" s="53">
        <f>Summary!N15</f>
        <v>0</v>
      </c>
      <c r="C7" s="113">
        <f>Summary!O15</f>
        <v>0</v>
      </c>
      <c r="D7" s="103"/>
      <c r="E7" s="106">
        <f>Summary!Q15</f>
        <v>0</v>
      </c>
      <c r="F7" s="107"/>
    </row>
    <row r="8" spans="1:6" ht="33.65" customHeight="1" x14ac:dyDescent="0.35">
      <c r="A8" s="100" t="s">
        <v>140</v>
      </c>
      <c r="B8" s="100"/>
      <c r="C8" s="36">
        <f>Summary!S15</f>
        <v>0</v>
      </c>
      <c r="D8" s="100" t="s">
        <v>32</v>
      </c>
      <c r="E8" s="100"/>
      <c r="F8" s="54">
        <f>Summary!T15</f>
        <v>0</v>
      </c>
    </row>
    <row r="9" spans="1:6" ht="38.25" customHeight="1" x14ac:dyDescent="0.35">
      <c r="A9" s="108" t="s">
        <v>31</v>
      </c>
      <c r="B9" s="109"/>
      <c r="C9" s="114">
        <f>Summary!R15</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4" x14ac:dyDescent="0.35">
      <c r="A12" s="38" t="s">
        <v>53</v>
      </c>
      <c r="B12" s="38" t="s">
        <v>464</v>
      </c>
      <c r="C12" s="38"/>
      <c r="D12" s="38"/>
      <c r="E12" s="39"/>
      <c r="F12" s="39"/>
    </row>
    <row r="13" spans="1:6" ht="36" x14ac:dyDescent="0.35">
      <c r="A13" s="40" t="s">
        <v>55</v>
      </c>
      <c r="B13" s="40" t="s">
        <v>465</v>
      </c>
      <c r="C13" s="40"/>
      <c r="D13" s="40"/>
      <c r="E13" s="41"/>
      <c r="F13" s="41"/>
    </row>
    <row r="14" spans="1:6" ht="36" x14ac:dyDescent="0.35">
      <c r="A14" s="38" t="s">
        <v>56</v>
      </c>
      <c r="B14" s="38" t="s">
        <v>466</v>
      </c>
      <c r="C14" s="38"/>
      <c r="D14" s="38"/>
      <c r="E14" s="39"/>
      <c r="F14" s="39"/>
    </row>
    <row r="15" spans="1:6" ht="24" x14ac:dyDescent="0.35">
      <c r="A15" s="40" t="s">
        <v>57</v>
      </c>
      <c r="B15" s="40" t="s">
        <v>467</v>
      </c>
      <c r="C15" s="40"/>
      <c r="D15" s="40"/>
      <c r="E15" s="41"/>
      <c r="F15" s="41"/>
    </row>
    <row r="16" spans="1:6" ht="24" x14ac:dyDescent="0.35">
      <c r="A16" s="38" t="s">
        <v>58</v>
      </c>
      <c r="B16" s="38" t="s">
        <v>468</v>
      </c>
      <c r="C16" s="38"/>
      <c r="D16" s="38"/>
      <c r="E16" s="39"/>
      <c r="F16" s="39"/>
    </row>
    <row r="17" spans="1:6" ht="24" x14ac:dyDescent="0.35">
      <c r="A17" s="40" t="s">
        <v>59</v>
      </c>
      <c r="B17" s="40" t="s">
        <v>469</v>
      </c>
      <c r="C17" s="40"/>
      <c r="D17" s="40"/>
      <c r="E17" s="41"/>
      <c r="F17" s="41"/>
    </row>
    <row r="18" spans="1:6" x14ac:dyDescent="0.35">
      <c r="A18" s="38" t="s">
        <v>60</v>
      </c>
      <c r="B18" s="38" t="s">
        <v>470</v>
      </c>
      <c r="C18" s="38"/>
      <c r="D18" s="38"/>
      <c r="E18" s="39"/>
      <c r="F18" s="39"/>
    </row>
    <row r="19" spans="1:6" x14ac:dyDescent="0.35">
      <c r="A19" s="40" t="s">
        <v>61</v>
      </c>
      <c r="B19" s="40" t="s">
        <v>471</v>
      </c>
      <c r="C19" s="40"/>
      <c r="D19" s="38"/>
      <c r="E19" s="39"/>
      <c r="F19" s="39"/>
    </row>
    <row r="20" spans="1:6" ht="24" x14ac:dyDescent="0.35">
      <c r="A20" s="38" t="s">
        <v>62</v>
      </c>
      <c r="B20" s="38" t="s">
        <v>472</v>
      </c>
      <c r="C20" s="38"/>
      <c r="D20" s="40"/>
      <c r="E20" s="41"/>
      <c r="F20" s="41"/>
    </row>
    <row r="21" spans="1:6" x14ac:dyDescent="0.35">
      <c r="A21" s="40" t="s">
        <v>63</v>
      </c>
      <c r="B21" s="40" t="s">
        <v>473</v>
      </c>
      <c r="C21" s="40"/>
      <c r="D21" s="38"/>
      <c r="E21" s="39"/>
      <c r="F21" s="39"/>
    </row>
    <row r="22" spans="1:6" x14ac:dyDescent="0.35">
      <c r="A22" s="38" t="s">
        <v>64</v>
      </c>
      <c r="B22" s="38" t="s">
        <v>474</v>
      </c>
      <c r="C22" s="38"/>
      <c r="D22" s="40"/>
      <c r="E22" s="41"/>
      <c r="F22" s="41"/>
    </row>
    <row r="23" spans="1:6" x14ac:dyDescent="0.35">
      <c r="A23" s="40" t="s">
        <v>65</v>
      </c>
      <c r="B23" s="40" t="s">
        <v>475</v>
      </c>
      <c r="C23" s="40"/>
      <c r="D23" s="38"/>
      <c r="E23" s="39"/>
      <c r="F23" s="39"/>
    </row>
    <row r="24" spans="1:6" x14ac:dyDescent="0.35">
      <c r="A24" s="38" t="s">
        <v>66</v>
      </c>
      <c r="B24" s="38" t="s">
        <v>476</v>
      </c>
      <c r="C24" s="38"/>
      <c r="D24" s="40"/>
      <c r="E24" s="41"/>
      <c r="F24" s="41"/>
    </row>
    <row r="25" spans="1:6" x14ac:dyDescent="0.35">
      <c r="A25" s="40" t="s">
        <v>67</v>
      </c>
      <c r="B25" s="40" t="s">
        <v>477</v>
      </c>
      <c r="C25" s="40"/>
      <c r="D25" s="38"/>
      <c r="E25" s="39"/>
      <c r="F25" s="39"/>
    </row>
    <row r="26" spans="1:6" x14ac:dyDescent="0.35">
      <c r="A26" s="38" t="s">
        <v>68</v>
      </c>
      <c r="B26" s="38" t="s">
        <v>478</v>
      </c>
      <c r="C26" s="38"/>
      <c r="D26" s="38"/>
      <c r="E26" s="39"/>
      <c r="F26" s="39"/>
    </row>
    <row r="27" spans="1:6" ht="24" x14ac:dyDescent="0.35">
      <c r="A27" s="40" t="s">
        <v>69</v>
      </c>
      <c r="B27" s="40" t="s">
        <v>479</v>
      </c>
      <c r="C27" s="40"/>
      <c r="D27" s="40"/>
      <c r="E27" s="41"/>
      <c r="F27" s="41"/>
    </row>
    <row r="28" spans="1:6" ht="48" x14ac:dyDescent="0.35">
      <c r="A28" s="38" t="s">
        <v>70</v>
      </c>
      <c r="B28" s="38" t="s">
        <v>480</v>
      </c>
      <c r="C28" s="38"/>
      <c r="D28" s="38"/>
      <c r="E28" s="39"/>
      <c r="F28" s="39"/>
    </row>
    <row r="30" spans="1:6" x14ac:dyDescent="0.35">
      <c r="A30" s="99" t="s">
        <v>130</v>
      </c>
      <c r="B30" s="99"/>
      <c r="C30" s="99"/>
      <c r="D30" s="99"/>
      <c r="E30" s="99" t="s">
        <v>131</v>
      </c>
      <c r="F30" s="99"/>
    </row>
  </sheetData>
  <sheetProtection algorithmName="SHA-512" hashValue="1guciAafX0pCzN0raQUtdVuO7FH+lKCHbgwvXrWcMJJR1Ihxj+pmzBrZj0QbU8mE9/CaNF4c2NM9hCt6Md4ORw==" saltValue="02i3Tee804/okCjvzgWNSw==" spinCount="100000" sheet="1" objects="1" scenarios="1"/>
  <mergeCells count="16">
    <mergeCell ref="A10:F10"/>
    <mergeCell ref="A30:D30"/>
    <mergeCell ref="E30:F30"/>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F49"/>
  <sheetViews>
    <sheetView topLeftCell="A43" workbookViewId="0">
      <selection activeCell="A49" sqref="A49:F49"/>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51" t="s">
        <v>15</v>
      </c>
      <c r="B2" s="51" t="s">
        <v>16</v>
      </c>
      <c r="C2" s="51" t="s">
        <v>18</v>
      </c>
      <c r="D2" s="100" t="s">
        <v>17</v>
      </c>
      <c r="E2" s="100"/>
      <c r="F2" s="51" t="s">
        <v>24</v>
      </c>
    </row>
    <row r="3" spans="1:6" ht="27" customHeight="1" x14ac:dyDescent="0.35">
      <c r="A3" s="52">
        <f>Summary!A16</f>
        <v>15</v>
      </c>
      <c r="B3" s="10">
        <f>Summary!B16</f>
        <v>4218190007000</v>
      </c>
      <c r="C3" s="10">
        <f>Summary!D16</f>
        <v>0</v>
      </c>
      <c r="D3" s="103" t="str">
        <f>Summary!C16</f>
        <v>PUMP SYRINGE</v>
      </c>
      <c r="E3" s="103"/>
      <c r="F3" s="55">
        <f>Summary!K16</f>
        <v>0</v>
      </c>
    </row>
    <row r="4" spans="1:6" ht="37.15" customHeight="1" x14ac:dyDescent="0.35">
      <c r="A4" s="51" t="s">
        <v>26</v>
      </c>
      <c r="B4" s="100" t="s">
        <v>40</v>
      </c>
      <c r="C4" s="100"/>
      <c r="D4" s="51" t="s">
        <v>41</v>
      </c>
      <c r="E4" s="51" t="s">
        <v>22</v>
      </c>
      <c r="F4" s="51" t="s">
        <v>42</v>
      </c>
    </row>
    <row r="5" spans="1:6" ht="27" customHeight="1" x14ac:dyDescent="0.35">
      <c r="A5" s="43">
        <f>Summary!M16</f>
        <v>0</v>
      </c>
      <c r="B5" s="113">
        <f>Summary!G16</f>
        <v>0</v>
      </c>
      <c r="C5" s="103"/>
      <c r="D5" s="43">
        <f>Summary!P16</f>
        <v>0</v>
      </c>
      <c r="E5" s="55">
        <f>Summary!I16</f>
        <v>0</v>
      </c>
      <c r="F5" s="55">
        <f>Summary!J16</f>
        <v>0</v>
      </c>
    </row>
    <row r="6" spans="1:6" ht="24.75" customHeight="1" x14ac:dyDescent="0.35">
      <c r="A6" s="51" t="s">
        <v>43</v>
      </c>
      <c r="B6" s="51" t="s">
        <v>44</v>
      </c>
      <c r="C6" s="100" t="s">
        <v>45</v>
      </c>
      <c r="D6" s="100"/>
      <c r="E6" s="104" t="s">
        <v>30</v>
      </c>
      <c r="F6" s="105"/>
    </row>
    <row r="7" spans="1:6" ht="27" customHeight="1" x14ac:dyDescent="0.35">
      <c r="A7" s="42">
        <f>Summary!L16</f>
        <v>0</v>
      </c>
      <c r="B7" s="53">
        <f>Summary!N16</f>
        <v>0</v>
      </c>
      <c r="C7" s="113">
        <f>Summary!O16</f>
        <v>0</v>
      </c>
      <c r="D7" s="103"/>
      <c r="E7" s="106">
        <f>Summary!Q16</f>
        <v>0</v>
      </c>
      <c r="F7" s="107"/>
    </row>
    <row r="8" spans="1:6" ht="33.65" customHeight="1" x14ac:dyDescent="0.35">
      <c r="A8" s="100" t="s">
        <v>140</v>
      </c>
      <c r="B8" s="100"/>
      <c r="C8" s="36">
        <f>Summary!S16</f>
        <v>0</v>
      </c>
      <c r="D8" s="100" t="s">
        <v>32</v>
      </c>
      <c r="E8" s="100"/>
      <c r="F8" s="54">
        <f>Summary!T16</f>
        <v>0</v>
      </c>
    </row>
    <row r="9" spans="1:6" ht="38.25" customHeight="1" x14ac:dyDescent="0.35">
      <c r="A9" s="108" t="s">
        <v>31</v>
      </c>
      <c r="B9" s="109"/>
      <c r="C9" s="114">
        <f>Summary!R16</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60" x14ac:dyDescent="0.35">
      <c r="A12" s="38" t="s">
        <v>53</v>
      </c>
      <c r="B12" s="73" t="s">
        <v>144</v>
      </c>
      <c r="C12" s="73" t="s">
        <v>483</v>
      </c>
      <c r="D12" s="38"/>
      <c r="E12" s="39"/>
      <c r="F12" s="39"/>
    </row>
    <row r="13" spans="1:6" ht="72" x14ac:dyDescent="0.35">
      <c r="A13" s="40" t="s">
        <v>55</v>
      </c>
      <c r="B13" s="40" t="s">
        <v>484</v>
      </c>
      <c r="C13" s="40" t="s">
        <v>485</v>
      </c>
      <c r="D13" s="40"/>
      <c r="E13" s="41"/>
      <c r="F13" s="41"/>
    </row>
    <row r="14" spans="1:6" ht="48" x14ac:dyDescent="0.35">
      <c r="A14" s="38" t="s">
        <v>56</v>
      </c>
      <c r="B14" s="73" t="s">
        <v>335</v>
      </c>
      <c r="C14" s="73" t="s">
        <v>486</v>
      </c>
      <c r="D14" s="38"/>
      <c r="E14" s="39"/>
      <c r="F14" s="39"/>
    </row>
    <row r="15" spans="1:6" x14ac:dyDescent="0.35">
      <c r="A15" s="40" t="s">
        <v>57</v>
      </c>
      <c r="B15" s="40" t="s">
        <v>487</v>
      </c>
      <c r="C15" s="40" t="s">
        <v>488</v>
      </c>
      <c r="D15" s="40"/>
      <c r="E15" s="41"/>
      <c r="F15" s="41"/>
    </row>
    <row r="16" spans="1:6" x14ac:dyDescent="0.35">
      <c r="A16" s="38" t="s">
        <v>58</v>
      </c>
      <c r="B16" s="73" t="s">
        <v>489</v>
      </c>
      <c r="C16" s="73" t="s">
        <v>490</v>
      </c>
      <c r="D16" s="38"/>
      <c r="E16" s="39"/>
      <c r="F16" s="39"/>
    </row>
    <row r="17" spans="1:6" x14ac:dyDescent="0.35">
      <c r="A17" s="40" t="s">
        <v>59</v>
      </c>
      <c r="B17" s="40" t="s">
        <v>491</v>
      </c>
      <c r="C17" s="40" t="s">
        <v>492</v>
      </c>
      <c r="D17" s="40"/>
      <c r="E17" s="41"/>
      <c r="F17" s="41"/>
    </row>
    <row r="18" spans="1:6" ht="36" x14ac:dyDescent="0.35">
      <c r="A18" s="38" t="s">
        <v>60</v>
      </c>
      <c r="B18" s="73" t="s">
        <v>493</v>
      </c>
      <c r="C18" s="73" t="s">
        <v>54</v>
      </c>
      <c r="D18" s="38"/>
      <c r="E18" s="39"/>
      <c r="F18" s="39"/>
    </row>
    <row r="19" spans="1:6" ht="24" x14ac:dyDescent="0.35">
      <c r="A19" s="40" t="s">
        <v>61</v>
      </c>
      <c r="B19" s="40" t="s">
        <v>494</v>
      </c>
      <c r="C19" s="40" t="s">
        <v>495</v>
      </c>
      <c r="D19" s="40"/>
      <c r="E19" s="41"/>
      <c r="F19" s="41"/>
    </row>
    <row r="20" spans="1:6" ht="24" x14ac:dyDescent="0.35">
      <c r="A20" s="38" t="s">
        <v>62</v>
      </c>
      <c r="B20" s="73" t="s">
        <v>496</v>
      </c>
      <c r="C20" s="73" t="s">
        <v>497</v>
      </c>
      <c r="D20" s="38"/>
      <c r="E20" s="39"/>
      <c r="F20" s="39"/>
    </row>
    <row r="21" spans="1:6" ht="24" x14ac:dyDescent="0.35">
      <c r="A21" s="40" t="s">
        <v>63</v>
      </c>
      <c r="B21" s="40" t="s">
        <v>498</v>
      </c>
      <c r="C21" s="40"/>
      <c r="D21" s="40"/>
      <c r="E21" s="41"/>
      <c r="F21" s="41"/>
    </row>
    <row r="22" spans="1:6" x14ac:dyDescent="0.35">
      <c r="A22" s="38" t="s">
        <v>64</v>
      </c>
      <c r="B22" s="73" t="s">
        <v>499</v>
      </c>
      <c r="C22" s="73"/>
      <c r="D22" s="38"/>
      <c r="E22" s="39"/>
      <c r="F22" s="39"/>
    </row>
    <row r="23" spans="1:6" x14ac:dyDescent="0.35">
      <c r="A23" s="40" t="s">
        <v>65</v>
      </c>
      <c r="B23" s="40" t="s">
        <v>500</v>
      </c>
      <c r="C23" s="40" t="s">
        <v>215</v>
      </c>
      <c r="D23" s="40"/>
      <c r="E23" s="41"/>
      <c r="F23" s="41"/>
    </row>
    <row r="24" spans="1:6" x14ac:dyDescent="0.35">
      <c r="A24" s="38" t="s">
        <v>66</v>
      </c>
      <c r="B24" s="73" t="s">
        <v>444</v>
      </c>
      <c r="C24" s="73" t="s">
        <v>501</v>
      </c>
      <c r="D24" s="38"/>
      <c r="E24" s="39"/>
      <c r="F24" s="39"/>
    </row>
    <row r="25" spans="1:6" x14ac:dyDescent="0.35">
      <c r="A25" s="40" t="s">
        <v>67</v>
      </c>
      <c r="B25" s="40" t="s">
        <v>502</v>
      </c>
      <c r="C25" s="40" t="s">
        <v>215</v>
      </c>
      <c r="D25" s="40"/>
      <c r="E25" s="41"/>
      <c r="F25" s="41"/>
    </row>
    <row r="26" spans="1:6" x14ac:dyDescent="0.35">
      <c r="A26" s="38" t="s">
        <v>68</v>
      </c>
      <c r="B26" s="73" t="s">
        <v>503</v>
      </c>
      <c r="C26" s="73" t="s">
        <v>504</v>
      </c>
      <c r="D26" s="38"/>
      <c r="E26" s="39"/>
      <c r="F26" s="39"/>
    </row>
    <row r="27" spans="1:6" x14ac:dyDescent="0.35">
      <c r="A27" s="40" t="s">
        <v>69</v>
      </c>
      <c r="B27" s="40" t="s">
        <v>505</v>
      </c>
      <c r="C27" s="40" t="s">
        <v>215</v>
      </c>
      <c r="D27" s="40"/>
      <c r="E27" s="41"/>
      <c r="F27" s="41"/>
    </row>
    <row r="28" spans="1:6" x14ac:dyDescent="0.35">
      <c r="A28" s="38" t="s">
        <v>70</v>
      </c>
      <c r="B28" s="73" t="s">
        <v>506</v>
      </c>
      <c r="C28" s="73" t="s">
        <v>215</v>
      </c>
      <c r="D28" s="38"/>
      <c r="E28" s="39"/>
      <c r="F28" s="39"/>
    </row>
    <row r="29" spans="1:6" ht="24" x14ac:dyDescent="0.35">
      <c r="A29" s="40" t="s">
        <v>71</v>
      </c>
      <c r="B29" s="40" t="s">
        <v>507</v>
      </c>
      <c r="C29" s="40" t="s">
        <v>54</v>
      </c>
      <c r="D29" s="40"/>
      <c r="E29" s="41"/>
      <c r="F29" s="41"/>
    </row>
    <row r="30" spans="1:6" ht="48" x14ac:dyDescent="0.35">
      <c r="A30" s="38" t="s">
        <v>72</v>
      </c>
      <c r="B30" s="73" t="s">
        <v>508</v>
      </c>
      <c r="C30" s="73" t="s">
        <v>509</v>
      </c>
      <c r="D30" s="38"/>
      <c r="E30" s="39"/>
      <c r="F30" s="39"/>
    </row>
    <row r="31" spans="1:6" ht="24" x14ac:dyDescent="0.35">
      <c r="A31" s="40" t="s">
        <v>73</v>
      </c>
      <c r="B31" s="40" t="s">
        <v>510</v>
      </c>
      <c r="C31" s="40" t="s">
        <v>511</v>
      </c>
      <c r="D31" s="40"/>
      <c r="E31" s="41"/>
      <c r="F31" s="41"/>
    </row>
    <row r="32" spans="1:6" ht="24" x14ac:dyDescent="0.35">
      <c r="A32" s="38" t="s">
        <v>74</v>
      </c>
      <c r="B32" s="73" t="s">
        <v>512</v>
      </c>
      <c r="C32" s="73" t="s">
        <v>513</v>
      </c>
      <c r="D32" s="38"/>
      <c r="E32" s="39"/>
      <c r="F32" s="39"/>
    </row>
    <row r="33" spans="1:6" x14ac:dyDescent="0.35">
      <c r="A33" s="40" t="s">
        <v>75</v>
      </c>
      <c r="B33" s="40" t="s">
        <v>514</v>
      </c>
      <c r="C33" s="40"/>
      <c r="D33" s="40"/>
      <c r="E33" s="41"/>
      <c r="F33" s="41"/>
    </row>
    <row r="34" spans="1:6" ht="24" x14ac:dyDescent="0.35">
      <c r="A34" s="38" t="s">
        <v>76</v>
      </c>
      <c r="B34" s="73" t="s">
        <v>515</v>
      </c>
      <c r="C34" s="73" t="s">
        <v>516</v>
      </c>
      <c r="D34" s="38"/>
      <c r="E34" s="39"/>
      <c r="F34" s="39"/>
    </row>
    <row r="35" spans="1:6" x14ac:dyDescent="0.35">
      <c r="A35" s="40" t="s">
        <v>77</v>
      </c>
      <c r="B35" s="40" t="s">
        <v>517</v>
      </c>
      <c r="C35" s="40" t="s">
        <v>215</v>
      </c>
      <c r="D35" s="40"/>
      <c r="E35" s="41"/>
      <c r="F35" s="41"/>
    </row>
    <row r="36" spans="1:6" x14ac:dyDescent="0.35">
      <c r="A36" s="38" t="s">
        <v>78</v>
      </c>
      <c r="B36" s="73" t="s">
        <v>518</v>
      </c>
      <c r="C36" s="73" t="s">
        <v>259</v>
      </c>
      <c r="D36" s="38"/>
      <c r="E36" s="39"/>
      <c r="F36" s="39"/>
    </row>
    <row r="37" spans="1:6" x14ac:dyDescent="0.35">
      <c r="A37" s="40" t="s">
        <v>79</v>
      </c>
      <c r="B37" s="40" t="s">
        <v>519</v>
      </c>
      <c r="C37" s="40" t="s">
        <v>259</v>
      </c>
      <c r="D37" s="40"/>
      <c r="E37" s="41"/>
      <c r="F37" s="41"/>
    </row>
    <row r="38" spans="1:6" ht="60" x14ac:dyDescent="0.35">
      <c r="A38" s="38" t="s">
        <v>80</v>
      </c>
      <c r="B38" s="73" t="s">
        <v>520</v>
      </c>
      <c r="C38" s="73" t="s">
        <v>54</v>
      </c>
      <c r="D38" s="38"/>
      <c r="E38" s="39"/>
      <c r="F38" s="39"/>
    </row>
    <row r="39" spans="1:6" ht="24" x14ac:dyDescent="0.35">
      <c r="A39" s="40" t="s">
        <v>81</v>
      </c>
      <c r="B39" s="40" t="s">
        <v>521</v>
      </c>
      <c r="C39" s="40" t="s">
        <v>54</v>
      </c>
      <c r="D39" s="40"/>
      <c r="E39" s="41"/>
      <c r="F39" s="41"/>
    </row>
    <row r="40" spans="1:6" x14ac:dyDescent="0.35">
      <c r="A40" s="38" t="s">
        <v>82</v>
      </c>
      <c r="B40" s="73" t="s">
        <v>522</v>
      </c>
      <c r="C40" s="73" t="s">
        <v>259</v>
      </c>
      <c r="D40" s="38"/>
      <c r="E40" s="39"/>
      <c r="F40" s="39"/>
    </row>
    <row r="41" spans="1:6" x14ac:dyDescent="0.35">
      <c r="A41" s="40" t="s">
        <v>83</v>
      </c>
      <c r="B41" s="40" t="s">
        <v>523</v>
      </c>
      <c r="C41" s="40" t="s">
        <v>524</v>
      </c>
      <c r="D41" s="40"/>
      <c r="E41" s="41"/>
      <c r="F41" s="41"/>
    </row>
    <row r="42" spans="1:6" x14ac:dyDescent="0.35">
      <c r="A42" s="38" t="s">
        <v>84</v>
      </c>
      <c r="B42" s="73" t="s">
        <v>525</v>
      </c>
      <c r="C42" s="73" t="s">
        <v>526</v>
      </c>
      <c r="D42" s="38"/>
      <c r="E42" s="39"/>
      <c r="F42" s="39"/>
    </row>
    <row r="43" spans="1:6" x14ac:dyDescent="0.35">
      <c r="A43" s="40" t="s">
        <v>85</v>
      </c>
      <c r="B43" s="40" t="s">
        <v>527</v>
      </c>
      <c r="C43" s="40" t="s">
        <v>528</v>
      </c>
      <c r="D43" s="40"/>
      <c r="E43" s="41"/>
      <c r="F43" s="41"/>
    </row>
    <row r="44" spans="1:6" x14ac:dyDescent="0.35">
      <c r="A44" s="38" t="s">
        <v>86</v>
      </c>
      <c r="B44" s="73" t="s">
        <v>529</v>
      </c>
      <c r="C44" s="73" t="s">
        <v>530</v>
      </c>
      <c r="D44" s="40"/>
      <c r="E44" s="41"/>
      <c r="F44" s="41"/>
    </row>
    <row r="45" spans="1:6" ht="24" x14ac:dyDescent="0.35">
      <c r="A45" s="40" t="s">
        <v>87</v>
      </c>
      <c r="B45" s="40" t="s">
        <v>531</v>
      </c>
      <c r="C45" s="40" t="s">
        <v>215</v>
      </c>
      <c r="D45" s="38"/>
      <c r="E45" s="39"/>
      <c r="F45" s="39"/>
    </row>
    <row r="46" spans="1:6" ht="108" x14ac:dyDescent="0.35">
      <c r="A46" s="38" t="s">
        <v>88</v>
      </c>
      <c r="B46" s="73" t="s">
        <v>532</v>
      </c>
      <c r="C46" s="73" t="s">
        <v>533</v>
      </c>
      <c r="D46" s="40"/>
      <c r="E46" s="41"/>
      <c r="F46" s="41"/>
    </row>
    <row r="47" spans="1:6" x14ac:dyDescent="0.35">
      <c r="A47" s="40" t="s">
        <v>89</v>
      </c>
      <c r="B47" s="40" t="s">
        <v>534</v>
      </c>
      <c r="C47" s="40" t="s">
        <v>215</v>
      </c>
      <c r="D47" s="38"/>
      <c r="E47" s="39"/>
      <c r="F47" s="39"/>
    </row>
    <row r="49" spans="1:6" x14ac:dyDescent="0.35">
      <c r="A49" s="99" t="s">
        <v>130</v>
      </c>
      <c r="B49" s="99"/>
      <c r="C49" s="99"/>
      <c r="D49" s="99"/>
      <c r="E49" s="99" t="s">
        <v>131</v>
      </c>
      <c r="F49" s="99"/>
    </row>
  </sheetData>
  <sheetProtection algorithmName="SHA-512" hashValue="IWB3nPoILJuTMKZe8cSmIBSZoSiFYueueWZfx4XHL79NLsCybvjC7SrCnmT0AOCboqBRO6ypUCgTnS3JKpaKHg==" saltValue="dPPUQaXLCxyScMSBM3SGgQ==" spinCount="100000" sheet="1" objects="1" scenarios="1"/>
  <mergeCells count="16">
    <mergeCell ref="A49:D49"/>
    <mergeCell ref="E49:F49"/>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F80"/>
  <sheetViews>
    <sheetView workbookViewId="0">
      <selection activeCell="A12" sqref="A12"/>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51" t="s">
        <v>15</v>
      </c>
      <c r="B2" s="51" t="s">
        <v>16</v>
      </c>
      <c r="C2" s="51" t="s">
        <v>18</v>
      </c>
      <c r="D2" s="100" t="s">
        <v>17</v>
      </c>
      <c r="E2" s="100"/>
      <c r="F2" s="51" t="s">
        <v>24</v>
      </c>
    </row>
    <row r="3" spans="1:6" ht="27" customHeight="1" x14ac:dyDescent="0.35">
      <c r="A3" s="52">
        <f>Summary!A17</f>
        <v>16</v>
      </c>
      <c r="B3" s="10">
        <f>Summary!B17</f>
        <v>4214000006300</v>
      </c>
      <c r="C3" s="10">
        <f>Summary!D17</f>
        <v>0</v>
      </c>
      <c r="D3" s="103" t="str">
        <f>Summary!C17</f>
        <v>SPHYGMOMANOMETER ANEROID MOBILE</v>
      </c>
      <c r="E3" s="103"/>
      <c r="F3" s="55">
        <f>Summary!K17</f>
        <v>0</v>
      </c>
    </row>
    <row r="4" spans="1:6" ht="37.15" customHeight="1" x14ac:dyDescent="0.35">
      <c r="A4" s="51" t="s">
        <v>26</v>
      </c>
      <c r="B4" s="100" t="s">
        <v>40</v>
      </c>
      <c r="C4" s="100"/>
      <c r="D4" s="51" t="s">
        <v>41</v>
      </c>
      <c r="E4" s="51" t="s">
        <v>22</v>
      </c>
      <c r="F4" s="51" t="s">
        <v>42</v>
      </c>
    </row>
    <row r="5" spans="1:6" ht="27" customHeight="1" x14ac:dyDescent="0.35">
      <c r="A5" s="43">
        <f>Summary!M17</f>
        <v>0</v>
      </c>
      <c r="B5" s="113">
        <f>Summary!G17</f>
        <v>0</v>
      </c>
      <c r="C5" s="103"/>
      <c r="D5" s="43">
        <f>Summary!P17</f>
        <v>0</v>
      </c>
      <c r="E5" s="55">
        <f>Summary!I17</f>
        <v>0</v>
      </c>
      <c r="F5" s="55">
        <f>Summary!J17</f>
        <v>0</v>
      </c>
    </row>
    <row r="6" spans="1:6" ht="24.75" customHeight="1" x14ac:dyDescent="0.35">
      <c r="A6" s="51" t="s">
        <v>43</v>
      </c>
      <c r="B6" s="51" t="s">
        <v>44</v>
      </c>
      <c r="C6" s="100" t="s">
        <v>45</v>
      </c>
      <c r="D6" s="100"/>
      <c r="E6" s="104" t="s">
        <v>30</v>
      </c>
      <c r="F6" s="105"/>
    </row>
    <row r="7" spans="1:6" ht="27" customHeight="1" x14ac:dyDescent="0.35">
      <c r="A7" s="42">
        <f>Summary!L17</f>
        <v>0</v>
      </c>
      <c r="B7" s="53">
        <f>Summary!N17</f>
        <v>0</v>
      </c>
      <c r="C7" s="113">
        <f>Summary!O17</f>
        <v>0</v>
      </c>
      <c r="D7" s="103"/>
      <c r="E7" s="106">
        <f>Summary!Q17</f>
        <v>0</v>
      </c>
      <c r="F7" s="107"/>
    </row>
    <row r="8" spans="1:6" ht="33.65" customHeight="1" x14ac:dyDescent="0.35">
      <c r="A8" s="100" t="s">
        <v>140</v>
      </c>
      <c r="B8" s="100"/>
      <c r="C8" s="36">
        <f>Summary!S17</f>
        <v>0</v>
      </c>
      <c r="D8" s="100" t="s">
        <v>32</v>
      </c>
      <c r="E8" s="100"/>
      <c r="F8" s="54">
        <f>Summary!T17</f>
        <v>0</v>
      </c>
    </row>
    <row r="9" spans="1:6" ht="38.25" customHeight="1" x14ac:dyDescent="0.35">
      <c r="A9" s="108" t="s">
        <v>31</v>
      </c>
      <c r="B9" s="109"/>
      <c r="C9" s="114">
        <f>Summary!R17</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48" x14ac:dyDescent="0.35">
      <c r="A12" s="38" t="s">
        <v>53</v>
      </c>
      <c r="B12" s="73" t="s">
        <v>537</v>
      </c>
      <c r="C12" s="73"/>
      <c r="D12" s="38"/>
      <c r="E12" s="39"/>
      <c r="F12" s="39"/>
    </row>
    <row r="13" spans="1:6" ht="36" x14ac:dyDescent="0.35">
      <c r="A13" s="40" t="s">
        <v>55</v>
      </c>
      <c r="B13" s="40" t="s">
        <v>538</v>
      </c>
      <c r="C13" s="40"/>
      <c r="D13" s="40"/>
      <c r="E13" s="41"/>
      <c r="F13" s="41"/>
    </row>
    <row r="14" spans="1:6" x14ac:dyDescent="0.35">
      <c r="A14" s="38" t="s">
        <v>56</v>
      </c>
      <c r="B14" s="73" t="s">
        <v>539</v>
      </c>
      <c r="C14" s="73"/>
      <c r="D14" s="38"/>
      <c r="E14" s="39"/>
      <c r="F14" s="39"/>
    </row>
    <row r="15" spans="1:6" ht="36" x14ac:dyDescent="0.35">
      <c r="A15" s="40" t="s">
        <v>57</v>
      </c>
      <c r="B15" s="40" t="s">
        <v>540</v>
      </c>
      <c r="C15" s="40"/>
      <c r="D15" s="40"/>
      <c r="E15" s="41"/>
      <c r="F15" s="41"/>
    </row>
    <row r="16" spans="1:6" ht="24" x14ac:dyDescent="0.35">
      <c r="A16" s="38" t="s">
        <v>58</v>
      </c>
      <c r="B16" s="73" t="s">
        <v>541</v>
      </c>
      <c r="C16" s="73"/>
      <c r="D16" s="38"/>
      <c r="E16" s="39"/>
      <c r="F16" s="39"/>
    </row>
    <row r="17" spans="1:6" x14ac:dyDescent="0.35">
      <c r="A17" s="40" t="s">
        <v>59</v>
      </c>
      <c r="B17" s="40" t="s">
        <v>542</v>
      </c>
      <c r="C17" s="40"/>
      <c r="D17" s="40"/>
      <c r="E17" s="41"/>
      <c r="F17" s="41"/>
    </row>
    <row r="18" spans="1:6" x14ac:dyDescent="0.35">
      <c r="A18" s="38" t="s">
        <v>60</v>
      </c>
      <c r="B18" s="73" t="s">
        <v>543</v>
      </c>
      <c r="C18" s="73"/>
      <c r="D18" s="38"/>
      <c r="E18" s="39"/>
      <c r="F18" s="39"/>
    </row>
    <row r="19" spans="1:6" x14ac:dyDescent="0.35">
      <c r="A19" s="40" t="s">
        <v>61</v>
      </c>
      <c r="B19" s="40" t="s">
        <v>544</v>
      </c>
      <c r="C19" s="40"/>
      <c r="D19" s="40"/>
      <c r="E19" s="41"/>
      <c r="F19" s="41"/>
    </row>
    <row r="20" spans="1:6" ht="36" x14ac:dyDescent="0.35">
      <c r="A20" s="38" t="s">
        <v>62</v>
      </c>
      <c r="B20" s="73" t="s">
        <v>545</v>
      </c>
      <c r="C20" s="73"/>
      <c r="D20" s="38"/>
      <c r="E20" s="39"/>
      <c r="F20" s="39"/>
    </row>
    <row r="21" spans="1:6" ht="24" x14ac:dyDescent="0.35">
      <c r="A21" s="40" t="s">
        <v>63</v>
      </c>
      <c r="B21" s="40" t="s">
        <v>546</v>
      </c>
      <c r="C21" s="40"/>
      <c r="D21" s="40"/>
      <c r="E21" s="41"/>
      <c r="F21" s="41"/>
    </row>
    <row r="22" spans="1:6" x14ac:dyDescent="0.35">
      <c r="A22" s="38" t="s">
        <v>64</v>
      </c>
      <c r="B22" s="73" t="s">
        <v>547</v>
      </c>
      <c r="C22" s="73"/>
      <c r="D22" s="38"/>
      <c r="E22" s="39"/>
      <c r="F22" s="39"/>
    </row>
    <row r="23" spans="1:6" ht="60" x14ac:dyDescent="0.35">
      <c r="A23" s="40" t="s">
        <v>65</v>
      </c>
      <c r="B23" s="40" t="s">
        <v>548</v>
      </c>
      <c r="C23" s="40"/>
      <c r="D23" s="40"/>
      <c r="E23" s="41"/>
      <c r="F23" s="41"/>
    </row>
    <row r="24" spans="1:6" ht="60" x14ac:dyDescent="0.35">
      <c r="A24" s="38" t="s">
        <v>66</v>
      </c>
      <c r="B24" s="73" t="s">
        <v>549</v>
      </c>
      <c r="C24" s="73"/>
      <c r="D24" s="38"/>
      <c r="E24" s="39"/>
      <c r="F24" s="39"/>
    </row>
    <row r="25" spans="1:6" x14ac:dyDescent="0.35">
      <c r="A25" s="40" t="s">
        <v>67</v>
      </c>
      <c r="B25" s="40" t="s">
        <v>550</v>
      </c>
      <c r="C25" s="40"/>
      <c r="D25" s="40"/>
      <c r="E25" s="41"/>
      <c r="F25" s="41"/>
    </row>
    <row r="26" spans="1:6" x14ac:dyDescent="0.35">
      <c r="A26" s="38" t="s">
        <v>68</v>
      </c>
      <c r="B26" s="73" t="s">
        <v>551</v>
      </c>
      <c r="C26" s="73"/>
      <c r="D26" s="38"/>
      <c r="E26" s="39"/>
      <c r="F26" s="39"/>
    </row>
    <row r="27" spans="1:6" x14ac:dyDescent="0.35">
      <c r="A27" s="40" t="s">
        <v>69</v>
      </c>
      <c r="B27" s="40" t="s">
        <v>552</v>
      </c>
      <c r="C27" s="40"/>
      <c r="D27" s="40"/>
      <c r="E27" s="41"/>
      <c r="F27" s="41"/>
    </row>
    <row r="28" spans="1:6" x14ac:dyDescent="0.35">
      <c r="A28" s="38" t="s">
        <v>70</v>
      </c>
      <c r="B28" s="73" t="s">
        <v>553</v>
      </c>
      <c r="C28" s="73"/>
      <c r="D28" s="38"/>
      <c r="E28" s="39"/>
      <c r="F28" s="39"/>
    </row>
    <row r="29" spans="1:6" x14ac:dyDescent="0.35">
      <c r="A29" s="40" t="s">
        <v>71</v>
      </c>
      <c r="B29" s="40" t="s">
        <v>554</v>
      </c>
      <c r="C29" s="40"/>
      <c r="D29" s="40"/>
      <c r="E29" s="41"/>
      <c r="F29" s="41"/>
    </row>
    <row r="30" spans="1:6" x14ac:dyDescent="0.35">
      <c r="A30" s="38" t="s">
        <v>72</v>
      </c>
      <c r="B30" s="73" t="s">
        <v>555</v>
      </c>
      <c r="C30" s="73"/>
      <c r="D30" s="38"/>
      <c r="E30" s="39"/>
      <c r="F30" s="39"/>
    </row>
    <row r="31" spans="1:6" x14ac:dyDescent="0.35">
      <c r="A31" s="40" t="s">
        <v>73</v>
      </c>
      <c r="B31" s="40" t="s">
        <v>556</v>
      </c>
      <c r="C31" s="40"/>
      <c r="D31" s="40"/>
      <c r="E31" s="41"/>
      <c r="F31" s="41"/>
    </row>
    <row r="32" spans="1:6" ht="36" x14ac:dyDescent="0.35">
      <c r="A32" s="38" t="s">
        <v>74</v>
      </c>
      <c r="B32" s="73" t="s">
        <v>557</v>
      </c>
      <c r="C32" s="73"/>
      <c r="D32" s="38"/>
      <c r="E32" s="39"/>
      <c r="F32" s="39"/>
    </row>
    <row r="33" spans="1:6" x14ac:dyDescent="0.35">
      <c r="A33" s="40" t="s">
        <v>75</v>
      </c>
      <c r="B33" s="40" t="s">
        <v>558</v>
      </c>
      <c r="C33" s="40"/>
      <c r="D33" s="40"/>
      <c r="E33" s="41"/>
      <c r="F33" s="41"/>
    </row>
    <row r="34" spans="1:6" ht="36" x14ac:dyDescent="0.35">
      <c r="A34" s="38" t="s">
        <v>76</v>
      </c>
      <c r="B34" s="73" t="s">
        <v>559</v>
      </c>
      <c r="C34" s="73"/>
      <c r="D34" s="38"/>
      <c r="E34" s="39"/>
      <c r="F34" s="39"/>
    </row>
    <row r="35" spans="1:6" ht="24" x14ac:dyDescent="0.35">
      <c r="A35" s="40" t="s">
        <v>77</v>
      </c>
      <c r="B35" s="40" t="s">
        <v>560</v>
      </c>
      <c r="C35" s="40"/>
      <c r="D35" s="40"/>
      <c r="E35" s="41"/>
      <c r="F35" s="41"/>
    </row>
    <row r="36" spans="1:6" ht="24" x14ac:dyDescent="0.35">
      <c r="A36" s="38" t="s">
        <v>78</v>
      </c>
      <c r="B36" s="73" t="s">
        <v>561</v>
      </c>
      <c r="C36" s="73"/>
      <c r="D36" s="38"/>
      <c r="E36" s="39"/>
      <c r="F36" s="39"/>
    </row>
    <row r="37" spans="1:6" ht="24" x14ac:dyDescent="0.35">
      <c r="A37" s="40" t="s">
        <v>79</v>
      </c>
      <c r="B37" s="40" t="s">
        <v>562</v>
      </c>
      <c r="C37" s="40"/>
      <c r="D37" s="40"/>
      <c r="E37" s="41"/>
      <c r="F37" s="41"/>
    </row>
    <row r="38" spans="1:6" x14ac:dyDescent="0.35">
      <c r="A38" s="38" t="s">
        <v>80</v>
      </c>
      <c r="B38" s="73" t="s">
        <v>563</v>
      </c>
      <c r="C38" s="73"/>
      <c r="D38" s="38"/>
      <c r="E38" s="39"/>
      <c r="F38" s="39"/>
    </row>
    <row r="39" spans="1:6" x14ac:dyDescent="0.35">
      <c r="A39" s="40" t="s">
        <v>81</v>
      </c>
      <c r="B39" s="40" t="s">
        <v>564</v>
      </c>
      <c r="C39" s="40"/>
      <c r="D39" s="40"/>
      <c r="E39" s="41"/>
      <c r="F39" s="41"/>
    </row>
    <row r="40" spans="1:6" x14ac:dyDescent="0.35">
      <c r="A40" s="38" t="s">
        <v>82</v>
      </c>
      <c r="B40" s="73" t="s">
        <v>565</v>
      </c>
      <c r="C40" s="73"/>
      <c r="D40" s="38"/>
      <c r="E40" s="39"/>
      <c r="F40" s="39"/>
    </row>
    <row r="41" spans="1:6" x14ac:dyDescent="0.35">
      <c r="A41" s="40" t="s">
        <v>83</v>
      </c>
      <c r="B41" s="40" t="s">
        <v>566</v>
      </c>
      <c r="C41" s="40"/>
      <c r="D41" s="40"/>
      <c r="E41" s="41"/>
      <c r="F41" s="41"/>
    </row>
    <row r="42" spans="1:6" x14ac:dyDescent="0.35">
      <c r="A42" s="38" t="s">
        <v>84</v>
      </c>
      <c r="B42" s="73" t="s">
        <v>567</v>
      </c>
      <c r="C42" s="73"/>
      <c r="D42" s="38"/>
      <c r="E42" s="39"/>
      <c r="F42" s="39"/>
    </row>
    <row r="43" spans="1:6" ht="24" x14ac:dyDescent="0.35">
      <c r="A43" s="40" t="s">
        <v>85</v>
      </c>
      <c r="B43" s="40" t="s">
        <v>568</v>
      </c>
      <c r="C43" s="40"/>
      <c r="D43" s="40"/>
      <c r="E43" s="41"/>
      <c r="F43" s="41"/>
    </row>
    <row r="44" spans="1:6" x14ac:dyDescent="0.35">
      <c r="A44" s="38" t="s">
        <v>86</v>
      </c>
      <c r="B44" s="73" t="s">
        <v>569</v>
      </c>
      <c r="C44" s="73"/>
      <c r="D44" s="38"/>
      <c r="E44" s="39"/>
      <c r="F44" s="39"/>
    </row>
    <row r="45" spans="1:6" x14ac:dyDescent="0.35">
      <c r="A45" s="40" t="s">
        <v>87</v>
      </c>
      <c r="B45" s="40" t="s">
        <v>570</v>
      </c>
      <c r="C45" s="40"/>
      <c r="D45" s="40"/>
      <c r="E45" s="41"/>
      <c r="F45" s="41"/>
    </row>
    <row r="46" spans="1:6" x14ac:dyDescent="0.35">
      <c r="A46" s="38" t="s">
        <v>88</v>
      </c>
      <c r="B46" s="73" t="s">
        <v>571</v>
      </c>
      <c r="C46" s="73"/>
      <c r="D46" s="38"/>
      <c r="E46" s="39"/>
      <c r="F46" s="39"/>
    </row>
    <row r="47" spans="1:6" x14ac:dyDescent="0.35">
      <c r="A47" s="40" t="s">
        <v>89</v>
      </c>
      <c r="B47" s="40" t="s">
        <v>572</v>
      </c>
      <c r="C47" s="40"/>
      <c r="D47" s="40"/>
      <c r="E47" s="41"/>
      <c r="F47" s="41"/>
    </row>
    <row r="48" spans="1:6" x14ac:dyDescent="0.35">
      <c r="A48" s="38" t="s">
        <v>90</v>
      </c>
      <c r="B48" s="73" t="s">
        <v>573</v>
      </c>
      <c r="C48" s="73"/>
      <c r="D48" s="38"/>
      <c r="E48" s="39"/>
      <c r="F48" s="39"/>
    </row>
    <row r="49" spans="1:6" x14ac:dyDescent="0.35">
      <c r="A49" s="40" t="s">
        <v>91</v>
      </c>
      <c r="B49" s="40" t="s">
        <v>574</v>
      </c>
      <c r="C49" s="40"/>
      <c r="D49" s="40"/>
      <c r="E49" s="41"/>
      <c r="F49" s="41"/>
    </row>
    <row r="50" spans="1:6" ht="72" x14ac:dyDescent="0.35">
      <c r="A50" s="38" t="s">
        <v>92</v>
      </c>
      <c r="B50" s="73" t="s">
        <v>575</v>
      </c>
      <c r="C50" s="73"/>
      <c r="D50" s="38"/>
      <c r="E50" s="39"/>
      <c r="F50" s="39"/>
    </row>
    <row r="51" spans="1:6" ht="24" x14ac:dyDescent="0.35">
      <c r="A51" s="40" t="s">
        <v>93</v>
      </c>
      <c r="B51" s="40" t="s">
        <v>576</v>
      </c>
      <c r="C51" s="40"/>
      <c r="D51" s="40"/>
      <c r="E51" s="41"/>
      <c r="F51" s="41"/>
    </row>
    <row r="52" spans="1:6" x14ac:dyDescent="0.35">
      <c r="A52" s="38" t="s">
        <v>94</v>
      </c>
      <c r="B52" s="73" t="s">
        <v>577</v>
      </c>
      <c r="C52" s="73"/>
      <c r="D52" s="38"/>
      <c r="E52" s="39"/>
      <c r="F52" s="39"/>
    </row>
    <row r="53" spans="1:6" x14ac:dyDescent="0.35">
      <c r="A53" s="40" t="s">
        <v>95</v>
      </c>
      <c r="B53" s="40" t="s">
        <v>578</v>
      </c>
      <c r="C53" s="40"/>
      <c r="D53" s="40"/>
      <c r="E53" s="41"/>
      <c r="F53" s="41"/>
    </row>
    <row r="54" spans="1:6" x14ac:dyDescent="0.35">
      <c r="A54" s="38" t="s">
        <v>96</v>
      </c>
      <c r="B54" s="73" t="s">
        <v>579</v>
      </c>
      <c r="C54" s="73"/>
      <c r="D54" s="38"/>
      <c r="E54" s="39"/>
      <c r="F54" s="39"/>
    </row>
    <row r="55" spans="1:6" x14ac:dyDescent="0.35">
      <c r="A55" s="40" t="s">
        <v>97</v>
      </c>
      <c r="B55" s="40" t="s">
        <v>580</v>
      </c>
      <c r="C55" s="40"/>
      <c r="D55" s="40"/>
      <c r="E55" s="41"/>
      <c r="F55" s="41"/>
    </row>
    <row r="56" spans="1:6" x14ac:dyDescent="0.35">
      <c r="A56" s="38" t="s">
        <v>98</v>
      </c>
      <c r="B56" s="73" t="s">
        <v>581</v>
      </c>
      <c r="C56" s="73"/>
      <c r="D56" s="38"/>
      <c r="E56" s="39"/>
      <c r="F56" s="39"/>
    </row>
    <row r="57" spans="1:6" x14ac:dyDescent="0.35">
      <c r="A57" s="40" t="s">
        <v>99</v>
      </c>
      <c r="B57" s="40" t="s">
        <v>582</v>
      </c>
      <c r="C57" s="40"/>
      <c r="D57" s="40"/>
      <c r="E57" s="41"/>
      <c r="F57" s="41"/>
    </row>
    <row r="58" spans="1:6" ht="36" x14ac:dyDescent="0.35">
      <c r="A58" s="38" t="s">
        <v>100</v>
      </c>
      <c r="B58" s="73" t="s">
        <v>583</v>
      </c>
      <c r="C58" s="73"/>
      <c r="D58" s="38"/>
      <c r="E58" s="39"/>
      <c r="F58" s="39"/>
    </row>
    <row r="59" spans="1:6" x14ac:dyDescent="0.35">
      <c r="A59" s="40" t="s">
        <v>101</v>
      </c>
      <c r="B59" s="40" t="s">
        <v>584</v>
      </c>
      <c r="C59" s="40"/>
      <c r="D59" s="40"/>
      <c r="E59" s="41"/>
      <c r="F59" s="41"/>
    </row>
    <row r="60" spans="1:6" ht="24" x14ac:dyDescent="0.35">
      <c r="A60" s="38" t="s">
        <v>102</v>
      </c>
      <c r="B60" s="73" t="s">
        <v>585</v>
      </c>
      <c r="C60" s="73"/>
      <c r="D60" s="38"/>
      <c r="E60" s="39"/>
      <c r="F60" s="39"/>
    </row>
    <row r="61" spans="1:6" x14ac:dyDescent="0.35">
      <c r="A61" s="40" t="s">
        <v>103</v>
      </c>
      <c r="B61" s="40" t="s">
        <v>586</v>
      </c>
      <c r="C61" s="40"/>
      <c r="D61" s="40"/>
      <c r="E61" s="41"/>
      <c r="F61" s="41"/>
    </row>
    <row r="62" spans="1:6" x14ac:dyDescent="0.35">
      <c r="A62" s="38" t="s">
        <v>104</v>
      </c>
      <c r="B62" s="73" t="s">
        <v>587</v>
      </c>
      <c r="C62" s="73"/>
      <c r="D62" s="38"/>
      <c r="E62" s="39"/>
      <c r="F62" s="39"/>
    </row>
    <row r="63" spans="1:6" ht="36" x14ac:dyDescent="0.35">
      <c r="A63" s="40" t="s">
        <v>105</v>
      </c>
      <c r="B63" s="40" t="s">
        <v>588</v>
      </c>
      <c r="C63" s="40"/>
      <c r="D63" s="40"/>
      <c r="E63" s="41"/>
      <c r="F63" s="41"/>
    </row>
    <row r="64" spans="1:6" x14ac:dyDescent="0.35">
      <c r="A64" s="38" t="s">
        <v>106</v>
      </c>
      <c r="B64" s="73" t="s">
        <v>589</v>
      </c>
      <c r="C64" s="73"/>
      <c r="D64" s="38"/>
      <c r="E64" s="39"/>
      <c r="F64" s="39"/>
    </row>
    <row r="65" spans="1:6" ht="24" x14ac:dyDescent="0.35">
      <c r="A65" s="40" t="s">
        <v>107</v>
      </c>
      <c r="B65" s="40" t="s">
        <v>590</v>
      </c>
      <c r="C65" s="40"/>
      <c r="D65" s="40"/>
      <c r="E65" s="41"/>
      <c r="F65" s="41"/>
    </row>
    <row r="66" spans="1:6" ht="24" x14ac:dyDescent="0.35">
      <c r="A66" s="38" t="s">
        <v>108</v>
      </c>
      <c r="B66" s="73" t="s">
        <v>591</v>
      </c>
      <c r="C66" s="73"/>
      <c r="D66" s="38"/>
      <c r="E66" s="39"/>
      <c r="F66" s="39"/>
    </row>
    <row r="67" spans="1:6" ht="24" x14ac:dyDescent="0.35">
      <c r="A67" s="40" t="s">
        <v>109</v>
      </c>
      <c r="B67" s="40" t="s">
        <v>592</v>
      </c>
      <c r="C67" s="40"/>
      <c r="D67" s="40"/>
      <c r="E67" s="41"/>
      <c r="F67" s="41"/>
    </row>
    <row r="68" spans="1:6" ht="24" x14ac:dyDescent="0.35">
      <c r="A68" s="38" t="s">
        <v>110</v>
      </c>
      <c r="B68" s="73" t="s">
        <v>593</v>
      </c>
      <c r="C68" s="73"/>
      <c r="D68" s="38"/>
      <c r="E68" s="39"/>
      <c r="F68" s="39"/>
    </row>
    <row r="69" spans="1:6" ht="36" x14ac:dyDescent="0.35">
      <c r="A69" s="40" t="s">
        <v>111</v>
      </c>
      <c r="B69" s="40" t="s">
        <v>594</v>
      </c>
      <c r="C69" s="40"/>
      <c r="D69" s="40"/>
      <c r="E69" s="41"/>
      <c r="F69" s="41"/>
    </row>
    <row r="70" spans="1:6" ht="36" x14ac:dyDescent="0.35">
      <c r="A70" s="38" t="s">
        <v>113</v>
      </c>
      <c r="B70" s="73" t="s">
        <v>595</v>
      </c>
      <c r="C70" s="73"/>
      <c r="D70" s="38"/>
      <c r="E70" s="39"/>
      <c r="F70" s="39"/>
    </row>
    <row r="71" spans="1:6" x14ac:dyDescent="0.35">
      <c r="A71" s="40" t="s">
        <v>114</v>
      </c>
      <c r="B71" s="40" t="s">
        <v>596</v>
      </c>
      <c r="C71" s="40"/>
      <c r="D71" s="40"/>
      <c r="E71" s="41"/>
      <c r="F71" s="41"/>
    </row>
    <row r="72" spans="1:6" ht="24" x14ac:dyDescent="0.35">
      <c r="A72" s="38" t="s">
        <v>115</v>
      </c>
      <c r="B72" s="73" t="s">
        <v>597</v>
      </c>
      <c r="C72" s="73"/>
      <c r="D72" s="38"/>
      <c r="E72" s="39"/>
      <c r="F72" s="39"/>
    </row>
    <row r="73" spans="1:6" ht="24" x14ac:dyDescent="0.35">
      <c r="A73" s="40" t="s">
        <v>116</v>
      </c>
      <c r="B73" s="40" t="s">
        <v>331</v>
      </c>
      <c r="C73" s="40"/>
      <c r="D73" s="40"/>
      <c r="E73" s="41"/>
      <c r="F73" s="41"/>
    </row>
    <row r="74" spans="1:6" ht="48" x14ac:dyDescent="0.35">
      <c r="A74" s="38" t="s">
        <v>117</v>
      </c>
      <c r="B74" s="73" t="s">
        <v>598</v>
      </c>
      <c r="C74" s="73"/>
      <c r="D74" s="38"/>
      <c r="E74" s="39"/>
      <c r="F74" s="39"/>
    </row>
    <row r="75" spans="1:6" ht="72" x14ac:dyDescent="0.35">
      <c r="A75" s="40" t="s">
        <v>118</v>
      </c>
      <c r="B75" s="40" t="s">
        <v>332</v>
      </c>
      <c r="C75" s="40"/>
      <c r="D75" s="40"/>
      <c r="E75" s="41"/>
      <c r="F75" s="41"/>
    </row>
    <row r="76" spans="1:6" ht="60" x14ac:dyDescent="0.35">
      <c r="A76" s="38" t="s">
        <v>119</v>
      </c>
      <c r="B76" s="73" t="s">
        <v>599</v>
      </c>
      <c r="C76" s="73"/>
      <c r="D76" s="38"/>
      <c r="E76" s="39"/>
      <c r="F76" s="39"/>
    </row>
    <row r="77" spans="1:6" ht="60" x14ac:dyDescent="0.35">
      <c r="A77" s="40" t="s">
        <v>120</v>
      </c>
      <c r="B77" s="40" t="s">
        <v>333</v>
      </c>
      <c r="C77" s="40"/>
      <c r="D77" s="40"/>
      <c r="E77" s="41"/>
      <c r="F77" s="41"/>
    </row>
    <row r="78" spans="1:6" ht="108" x14ac:dyDescent="0.35">
      <c r="A78" s="38" t="s">
        <v>121</v>
      </c>
      <c r="B78" s="73" t="s">
        <v>600</v>
      </c>
      <c r="C78" s="73"/>
      <c r="D78" s="38"/>
      <c r="E78" s="39"/>
      <c r="F78" s="39"/>
    </row>
    <row r="80" spans="1:6" x14ac:dyDescent="0.35">
      <c r="A80" s="99" t="s">
        <v>130</v>
      </c>
      <c r="B80" s="99"/>
      <c r="C80" s="99"/>
      <c r="D80" s="99"/>
      <c r="E80" s="99" t="s">
        <v>131</v>
      </c>
      <c r="F80" s="99"/>
    </row>
  </sheetData>
  <sheetProtection algorithmName="SHA-512" hashValue="RxP2opGhGMgWHq+AMeYU6zupt5bzGsiL6hpyVXgdKyOvsKwDlyTn8QmPkptiqLtC8X+NGK8mjFB5O7ytM6Xwyw==" saltValue="3mwFz3+ALUrcon8oI0VUEA==" spinCount="100000" sheet="1" objects="1" scenarios="1"/>
  <mergeCells count="16">
    <mergeCell ref="A80:D80"/>
    <mergeCell ref="E80:F80"/>
    <mergeCell ref="A10:F10"/>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F19"/>
  <sheetViews>
    <sheetView topLeftCell="A10" workbookViewId="0">
      <selection activeCell="A14" sqref="A14:C17"/>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51" t="s">
        <v>15</v>
      </c>
      <c r="B2" s="51" t="s">
        <v>16</v>
      </c>
      <c r="C2" s="51" t="s">
        <v>18</v>
      </c>
      <c r="D2" s="100" t="s">
        <v>17</v>
      </c>
      <c r="E2" s="100"/>
      <c r="F2" s="51" t="s">
        <v>24</v>
      </c>
    </row>
    <row r="3" spans="1:6" ht="27" customHeight="1" x14ac:dyDescent="0.35">
      <c r="A3" s="52">
        <f>Summary!A18</f>
        <v>17</v>
      </c>
      <c r="B3" s="10">
        <f>Summary!B18</f>
        <v>4214000006700</v>
      </c>
      <c r="C3" s="10">
        <f>Summary!D18</f>
        <v>0</v>
      </c>
      <c r="D3" s="103" t="str">
        <f>Summary!C18</f>
        <v>STETHOSCOPE ADULT</v>
      </c>
      <c r="E3" s="103"/>
      <c r="F3" s="55">
        <f>Summary!K18</f>
        <v>0</v>
      </c>
    </row>
    <row r="4" spans="1:6" ht="37.15" customHeight="1" x14ac:dyDescent="0.35">
      <c r="A4" s="51" t="s">
        <v>26</v>
      </c>
      <c r="B4" s="100" t="s">
        <v>40</v>
      </c>
      <c r="C4" s="100"/>
      <c r="D4" s="51" t="s">
        <v>41</v>
      </c>
      <c r="E4" s="51" t="s">
        <v>22</v>
      </c>
      <c r="F4" s="51" t="s">
        <v>42</v>
      </c>
    </row>
    <row r="5" spans="1:6" ht="27" customHeight="1" x14ac:dyDescent="0.35">
      <c r="A5" s="43">
        <f>Summary!M18</f>
        <v>0</v>
      </c>
      <c r="B5" s="113">
        <f>Summary!G18</f>
        <v>0</v>
      </c>
      <c r="C5" s="103"/>
      <c r="D5" s="43">
        <f>Summary!P18</f>
        <v>0</v>
      </c>
      <c r="E5" s="55">
        <f>Summary!I18</f>
        <v>0</v>
      </c>
      <c r="F5" s="55">
        <f>Summary!J18</f>
        <v>0</v>
      </c>
    </row>
    <row r="6" spans="1:6" ht="24.75" customHeight="1" x14ac:dyDescent="0.35">
      <c r="A6" s="51" t="s">
        <v>43</v>
      </c>
      <c r="B6" s="51" t="s">
        <v>44</v>
      </c>
      <c r="C6" s="100" t="s">
        <v>45</v>
      </c>
      <c r="D6" s="100"/>
      <c r="E6" s="104" t="s">
        <v>30</v>
      </c>
      <c r="F6" s="105"/>
    </row>
    <row r="7" spans="1:6" ht="27" customHeight="1" x14ac:dyDescent="0.35">
      <c r="A7" s="42">
        <f>Summary!L18</f>
        <v>0</v>
      </c>
      <c r="B7" s="53">
        <f>Summary!N18</f>
        <v>0</v>
      </c>
      <c r="C7" s="113">
        <f>Summary!O18</f>
        <v>0</v>
      </c>
      <c r="D7" s="103"/>
      <c r="E7" s="106">
        <f>Summary!Q18</f>
        <v>0</v>
      </c>
      <c r="F7" s="107"/>
    </row>
    <row r="8" spans="1:6" ht="33.65" customHeight="1" x14ac:dyDescent="0.35">
      <c r="A8" s="100" t="s">
        <v>140</v>
      </c>
      <c r="B8" s="100"/>
      <c r="C8" s="36">
        <f>Summary!S18</f>
        <v>0</v>
      </c>
      <c r="D8" s="100" t="s">
        <v>32</v>
      </c>
      <c r="E8" s="100"/>
      <c r="F8" s="54">
        <f>Summary!T18</f>
        <v>0</v>
      </c>
    </row>
    <row r="9" spans="1:6" ht="38.25" customHeight="1" x14ac:dyDescent="0.35">
      <c r="A9" s="108" t="s">
        <v>31</v>
      </c>
      <c r="B9" s="109"/>
      <c r="C9" s="114">
        <f>Summary!R18</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73" t="s">
        <v>601</v>
      </c>
      <c r="C12" s="73" t="s">
        <v>602</v>
      </c>
      <c r="D12" s="38"/>
      <c r="E12" s="39"/>
      <c r="F12" s="39"/>
    </row>
    <row r="13" spans="1:6" ht="24" x14ac:dyDescent="0.35">
      <c r="A13" s="40" t="s">
        <v>55</v>
      </c>
      <c r="B13" s="40" t="s">
        <v>437</v>
      </c>
      <c r="C13" s="40" t="s">
        <v>438</v>
      </c>
      <c r="D13" s="40"/>
      <c r="E13" s="41"/>
      <c r="F13" s="41"/>
    </row>
    <row r="14" spans="1:6" ht="24" x14ac:dyDescent="0.35">
      <c r="A14" s="38" t="s">
        <v>56</v>
      </c>
      <c r="B14" s="73" t="s">
        <v>439</v>
      </c>
      <c r="C14" s="73" t="s">
        <v>603</v>
      </c>
      <c r="D14" s="38"/>
      <c r="E14" s="39"/>
      <c r="F14" s="39"/>
    </row>
    <row r="15" spans="1:6" x14ac:dyDescent="0.35">
      <c r="A15" s="40" t="s">
        <v>57</v>
      </c>
      <c r="B15" s="40" t="s">
        <v>440</v>
      </c>
      <c r="C15" s="40" t="s">
        <v>441</v>
      </c>
      <c r="D15" s="40"/>
      <c r="E15" s="41"/>
      <c r="F15" s="41"/>
    </row>
    <row r="16" spans="1:6" x14ac:dyDescent="0.35">
      <c r="A16" s="38" t="s">
        <v>58</v>
      </c>
      <c r="B16" s="73" t="s">
        <v>442</v>
      </c>
      <c r="C16" s="73" t="s">
        <v>443</v>
      </c>
      <c r="D16" s="38"/>
      <c r="E16" s="39"/>
      <c r="F16" s="39"/>
    </row>
    <row r="17" spans="1:6" x14ac:dyDescent="0.35">
      <c r="A17" s="40" t="s">
        <v>59</v>
      </c>
      <c r="B17" s="40" t="s">
        <v>147</v>
      </c>
      <c r="C17" s="40"/>
      <c r="D17" s="40"/>
      <c r="E17" s="41"/>
      <c r="F17" s="41"/>
    </row>
    <row r="19" spans="1:6" x14ac:dyDescent="0.35">
      <c r="A19" s="99" t="s">
        <v>130</v>
      </c>
      <c r="B19" s="99"/>
      <c r="C19" s="99"/>
      <c r="D19" s="99"/>
      <c r="E19" s="99" t="s">
        <v>131</v>
      </c>
      <c r="F19" s="99"/>
    </row>
  </sheetData>
  <sheetProtection algorithmName="SHA-512" hashValue="EN+eWxuKV8+LHgJmSWZ8J/b7gxutDaFjZ1KqkzP3Ut6yC4ENrYUGZR82fXCDpCO4Q2avAqKUxCusBeOdGG00eQ==" saltValue="tTdbAa9FUBNQhtQnqMaTCw==" spinCount="100000" sheet="1" objects="1" scenarios="1"/>
  <mergeCells count="16">
    <mergeCell ref="A10:F10"/>
    <mergeCell ref="A19:D19"/>
    <mergeCell ref="E19:F19"/>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T63"/>
  <sheetViews>
    <sheetView tabSelected="1" zoomScaleNormal="100" workbookViewId="0">
      <selection activeCell="E61" sqref="E61"/>
    </sheetView>
  </sheetViews>
  <sheetFormatPr defaultColWidth="9.1796875" defaultRowHeight="14.5" x14ac:dyDescent="0.35"/>
  <cols>
    <col min="1" max="1" width="4.54296875" style="30" customWidth="1"/>
    <col min="2" max="2" width="14.7265625" style="81" customWidth="1"/>
    <col min="3" max="3" width="54.453125" style="31" customWidth="1"/>
    <col min="4" max="4" width="9.81640625" style="31" customWidth="1"/>
    <col min="5" max="5" width="19.54296875" style="31" customWidth="1"/>
    <col min="6" max="6" width="10.26953125" style="32" customWidth="1"/>
    <col min="7" max="7" width="10.7265625" style="33" customWidth="1"/>
    <col min="8" max="8" width="12.26953125" style="33" customWidth="1"/>
    <col min="9" max="9" width="13.54296875" style="33" customWidth="1"/>
    <col min="10" max="10" width="9.81640625" style="33" customWidth="1"/>
    <col min="11" max="11" width="11" style="33" customWidth="1"/>
    <col min="12" max="13" width="16.26953125" style="33" customWidth="1"/>
    <col min="14" max="14" width="9.81640625" style="35" customWidth="1"/>
    <col min="15" max="15" width="13.26953125" style="33" customWidth="1"/>
    <col min="16" max="16" width="17.1796875" style="33" bestFit="1" customWidth="1"/>
    <col min="17" max="17" width="14.54296875" style="32" customWidth="1"/>
    <col min="18" max="18" width="25.7265625" style="33" customWidth="1"/>
    <col min="19" max="20" width="22.453125" style="34" customWidth="1"/>
    <col min="21" max="16384" width="9.1796875" style="34"/>
  </cols>
  <sheetData>
    <row r="1" spans="1:20" s="8" customFormat="1" ht="49.5" customHeight="1" x14ac:dyDescent="0.35">
      <c r="A1" s="4" t="s">
        <v>15</v>
      </c>
      <c r="B1" s="80" t="s">
        <v>16</v>
      </c>
      <c r="C1" s="4" t="s">
        <v>17</v>
      </c>
      <c r="D1" s="4" t="s">
        <v>18</v>
      </c>
      <c r="E1" s="4" t="s">
        <v>19</v>
      </c>
      <c r="F1" s="4" t="s">
        <v>20</v>
      </c>
      <c r="G1" s="5" t="s">
        <v>21</v>
      </c>
      <c r="H1" s="63" t="s">
        <v>137</v>
      </c>
      <c r="I1" s="5" t="s">
        <v>22</v>
      </c>
      <c r="J1" s="5" t="s">
        <v>23</v>
      </c>
      <c r="K1" s="63" t="s">
        <v>138</v>
      </c>
      <c r="L1" s="5" t="s">
        <v>25</v>
      </c>
      <c r="M1" s="45" t="s">
        <v>26</v>
      </c>
      <c r="N1" s="4" t="s">
        <v>27</v>
      </c>
      <c r="O1" s="4" t="s">
        <v>28</v>
      </c>
      <c r="P1" s="6" t="s">
        <v>29</v>
      </c>
      <c r="Q1" s="7" t="s">
        <v>30</v>
      </c>
      <c r="R1" s="4" t="s">
        <v>31</v>
      </c>
      <c r="S1" s="64" t="s">
        <v>140</v>
      </c>
      <c r="T1" s="6" t="s">
        <v>32</v>
      </c>
    </row>
    <row r="2" spans="1:20" s="12" customFormat="1" ht="12" x14ac:dyDescent="0.3">
      <c r="A2" s="9">
        <v>1</v>
      </c>
      <c r="B2" s="10">
        <v>4217000002900</v>
      </c>
      <c r="C2" s="3" t="s">
        <v>357</v>
      </c>
      <c r="D2" s="10"/>
      <c r="E2" s="3" t="s">
        <v>33</v>
      </c>
      <c r="F2" s="3">
        <v>20</v>
      </c>
      <c r="G2" s="74"/>
      <c r="H2" s="58"/>
      <c r="I2" s="58"/>
      <c r="J2" s="58"/>
      <c r="K2" s="58"/>
      <c r="L2" s="59"/>
      <c r="M2" s="60"/>
      <c r="N2" s="60"/>
      <c r="O2" s="59"/>
      <c r="P2" s="59"/>
      <c r="Q2" s="61">
        <f t="shared" ref="Q2:Q11" si="0">M2*P2</f>
        <v>0</v>
      </c>
      <c r="R2" s="11"/>
      <c r="S2" s="62"/>
      <c r="T2" s="62"/>
    </row>
    <row r="3" spans="1:20" s="12" customFormat="1" ht="12" x14ac:dyDescent="0.3">
      <c r="A3" s="13">
        <v>2</v>
      </c>
      <c r="B3" s="14">
        <v>4218190000900</v>
      </c>
      <c r="C3" s="15" t="s">
        <v>176</v>
      </c>
      <c r="D3" s="14"/>
      <c r="E3" s="15" t="s">
        <v>33</v>
      </c>
      <c r="F3" s="15">
        <v>35</v>
      </c>
      <c r="G3" s="74"/>
      <c r="H3" s="58"/>
      <c r="I3" s="58"/>
      <c r="J3" s="58"/>
      <c r="K3" s="58"/>
      <c r="L3" s="59"/>
      <c r="M3" s="60"/>
      <c r="N3" s="60"/>
      <c r="O3" s="59"/>
      <c r="P3" s="59"/>
      <c r="Q3" s="61">
        <f t="shared" si="0"/>
        <v>0</v>
      </c>
      <c r="R3" s="16"/>
      <c r="S3" s="62"/>
      <c r="T3" s="62"/>
    </row>
    <row r="4" spans="1:20" s="12" customFormat="1" ht="12" x14ac:dyDescent="0.3">
      <c r="A4" s="9">
        <v>3</v>
      </c>
      <c r="B4" s="10">
        <v>4214000000800</v>
      </c>
      <c r="C4" s="3" t="s">
        <v>177</v>
      </c>
      <c r="D4" s="10"/>
      <c r="E4" s="3" t="s">
        <v>33</v>
      </c>
      <c r="F4" s="3">
        <v>20</v>
      </c>
      <c r="G4" s="74"/>
      <c r="H4" s="58"/>
      <c r="I4" s="58"/>
      <c r="J4" s="58"/>
      <c r="K4" s="58"/>
      <c r="L4" s="59"/>
      <c r="M4" s="60"/>
      <c r="N4" s="60"/>
      <c r="O4" s="59"/>
      <c r="P4" s="59"/>
      <c r="Q4" s="61">
        <f t="shared" si="0"/>
        <v>0</v>
      </c>
      <c r="R4" s="11"/>
      <c r="S4" s="62"/>
      <c r="T4" s="62"/>
    </row>
    <row r="5" spans="1:20" s="12" customFormat="1" ht="12" x14ac:dyDescent="0.3">
      <c r="A5" s="13">
        <v>4</v>
      </c>
      <c r="B5" s="14">
        <v>4214000002300</v>
      </c>
      <c r="C5" s="15" t="s">
        <v>938</v>
      </c>
      <c r="D5" s="14"/>
      <c r="E5" s="15" t="s">
        <v>33</v>
      </c>
      <c r="F5" s="15">
        <v>100</v>
      </c>
      <c r="G5" s="74"/>
      <c r="H5" s="58"/>
      <c r="I5" s="58"/>
      <c r="J5" s="58"/>
      <c r="K5" s="58"/>
      <c r="L5" s="59"/>
      <c r="M5" s="60"/>
      <c r="N5" s="60"/>
      <c r="O5" s="59"/>
      <c r="P5" s="59"/>
      <c r="Q5" s="61">
        <f t="shared" si="0"/>
        <v>0</v>
      </c>
      <c r="R5" s="16"/>
      <c r="S5" s="62"/>
      <c r="T5" s="62"/>
    </row>
    <row r="6" spans="1:20" s="12" customFormat="1" ht="12" x14ac:dyDescent="0.3">
      <c r="A6" s="9">
        <v>5</v>
      </c>
      <c r="B6" s="10">
        <v>4214000003200</v>
      </c>
      <c r="C6" s="3" t="s">
        <v>358</v>
      </c>
      <c r="D6" s="10"/>
      <c r="E6" s="3" t="s">
        <v>33</v>
      </c>
      <c r="F6" s="3">
        <v>50</v>
      </c>
      <c r="G6" s="74"/>
      <c r="H6" s="58"/>
      <c r="I6" s="58"/>
      <c r="J6" s="58"/>
      <c r="K6" s="58"/>
      <c r="L6" s="59"/>
      <c r="M6" s="60"/>
      <c r="N6" s="60"/>
      <c r="O6" s="59"/>
      <c r="P6" s="59"/>
      <c r="Q6" s="61">
        <f t="shared" si="0"/>
        <v>0</v>
      </c>
      <c r="R6" s="11"/>
      <c r="S6" s="62"/>
      <c r="T6" s="62"/>
    </row>
    <row r="7" spans="1:20" s="12" customFormat="1" ht="12" x14ac:dyDescent="0.3">
      <c r="A7" s="13">
        <v>6</v>
      </c>
      <c r="B7" s="14">
        <v>4214000002800</v>
      </c>
      <c r="C7" s="15" t="s">
        <v>359</v>
      </c>
      <c r="D7" s="14"/>
      <c r="E7" s="15" t="s">
        <v>33</v>
      </c>
      <c r="F7" s="15">
        <v>550</v>
      </c>
      <c r="G7" s="74"/>
      <c r="H7" s="58"/>
      <c r="I7" s="58"/>
      <c r="J7" s="58"/>
      <c r="K7" s="58"/>
      <c r="L7" s="59"/>
      <c r="M7" s="60"/>
      <c r="N7" s="60"/>
      <c r="O7" s="59"/>
      <c r="P7" s="59"/>
      <c r="Q7" s="61">
        <f t="shared" si="0"/>
        <v>0</v>
      </c>
      <c r="R7" s="16"/>
      <c r="S7" s="62"/>
      <c r="T7" s="62"/>
    </row>
    <row r="8" spans="1:20" s="12" customFormat="1" ht="12" x14ac:dyDescent="0.3">
      <c r="A8" s="9">
        <v>7</v>
      </c>
      <c r="B8" s="10">
        <v>4214000005600</v>
      </c>
      <c r="C8" s="3" t="s">
        <v>360</v>
      </c>
      <c r="D8" s="10"/>
      <c r="E8" s="3" t="s">
        <v>33</v>
      </c>
      <c r="F8" s="3">
        <v>50</v>
      </c>
      <c r="G8" s="74"/>
      <c r="H8" s="58"/>
      <c r="I8" s="58"/>
      <c r="J8" s="58"/>
      <c r="K8" s="58"/>
      <c r="L8" s="59"/>
      <c r="M8" s="60"/>
      <c r="N8" s="60"/>
      <c r="O8" s="59"/>
      <c r="P8" s="59"/>
      <c r="Q8" s="61">
        <f t="shared" si="0"/>
        <v>0</v>
      </c>
      <c r="R8" s="11"/>
      <c r="S8" s="62"/>
      <c r="T8" s="62"/>
    </row>
    <row r="9" spans="1:20" s="12" customFormat="1" ht="12" x14ac:dyDescent="0.3">
      <c r="A9" s="13">
        <v>8</v>
      </c>
      <c r="B9" s="14">
        <v>4227170104100</v>
      </c>
      <c r="C9" s="15" t="s">
        <v>939</v>
      </c>
      <c r="D9" s="14"/>
      <c r="E9" s="15" t="s">
        <v>33</v>
      </c>
      <c r="F9" s="15">
        <v>400</v>
      </c>
      <c r="G9" s="74"/>
      <c r="H9" s="58"/>
      <c r="I9" s="58"/>
      <c r="J9" s="58"/>
      <c r="K9" s="58"/>
      <c r="L9" s="59"/>
      <c r="M9" s="60"/>
      <c r="N9" s="60"/>
      <c r="O9" s="59"/>
      <c r="P9" s="59"/>
      <c r="Q9" s="61">
        <f t="shared" si="0"/>
        <v>0</v>
      </c>
      <c r="R9" s="16"/>
      <c r="S9" s="62"/>
      <c r="T9" s="62"/>
    </row>
    <row r="10" spans="1:20" s="12" customFormat="1" ht="12" x14ac:dyDescent="0.3">
      <c r="A10" s="9">
        <v>9</v>
      </c>
      <c r="B10" s="10">
        <v>4214000007100</v>
      </c>
      <c r="C10" s="3" t="s">
        <v>361</v>
      </c>
      <c r="D10" s="10"/>
      <c r="E10" s="3" t="s">
        <v>33</v>
      </c>
      <c r="F10" s="3">
        <v>20</v>
      </c>
      <c r="G10" s="74"/>
      <c r="H10" s="58"/>
      <c r="I10" s="58"/>
      <c r="J10" s="58"/>
      <c r="K10" s="58"/>
      <c r="L10" s="59"/>
      <c r="M10" s="60"/>
      <c r="N10" s="60"/>
      <c r="O10" s="59"/>
      <c r="P10" s="59"/>
      <c r="Q10" s="61">
        <f t="shared" si="0"/>
        <v>0</v>
      </c>
      <c r="R10" s="11"/>
      <c r="S10" s="62"/>
      <c r="T10" s="62"/>
    </row>
    <row r="11" spans="1:20" s="12" customFormat="1" ht="12" x14ac:dyDescent="0.3">
      <c r="A11" s="13">
        <v>10</v>
      </c>
      <c r="B11" s="14">
        <v>4218190011900</v>
      </c>
      <c r="C11" s="15" t="s">
        <v>178</v>
      </c>
      <c r="D11" s="14"/>
      <c r="E11" s="15" t="s">
        <v>33</v>
      </c>
      <c r="F11" s="15">
        <v>35</v>
      </c>
      <c r="G11" s="74"/>
      <c r="H11" s="58"/>
      <c r="I11" s="58"/>
      <c r="J11" s="58"/>
      <c r="K11" s="58"/>
      <c r="L11" s="59"/>
      <c r="M11" s="60"/>
      <c r="N11" s="60"/>
      <c r="O11" s="59"/>
      <c r="P11" s="59"/>
      <c r="Q11" s="61">
        <f t="shared" si="0"/>
        <v>0</v>
      </c>
      <c r="R11" s="16"/>
      <c r="S11" s="62"/>
      <c r="T11" s="62"/>
    </row>
    <row r="12" spans="1:20" s="12" customFormat="1" ht="12" x14ac:dyDescent="0.3">
      <c r="A12" s="9">
        <v>11</v>
      </c>
      <c r="B12" s="10">
        <v>4218190001800</v>
      </c>
      <c r="C12" s="3" t="s">
        <v>179</v>
      </c>
      <c r="D12" s="10"/>
      <c r="E12" s="3" t="s">
        <v>33</v>
      </c>
      <c r="F12" s="3">
        <v>20</v>
      </c>
      <c r="G12" s="74"/>
      <c r="H12" s="58"/>
      <c r="I12" s="58"/>
      <c r="J12" s="58"/>
      <c r="K12" s="58"/>
      <c r="L12" s="59"/>
      <c r="M12" s="60"/>
      <c r="N12" s="60"/>
      <c r="O12" s="59"/>
      <c r="P12" s="59"/>
      <c r="Q12" s="61">
        <f t="shared" ref="Q12:Q48" si="1">M12*P12</f>
        <v>0</v>
      </c>
      <c r="R12" s="11"/>
      <c r="S12" s="62"/>
      <c r="T12" s="62"/>
    </row>
    <row r="13" spans="1:20" s="12" customFormat="1" ht="12" x14ac:dyDescent="0.3">
      <c r="A13" s="13">
        <v>12</v>
      </c>
      <c r="B13" s="14">
        <v>4217000001200</v>
      </c>
      <c r="C13" s="15" t="s">
        <v>180</v>
      </c>
      <c r="D13" s="14"/>
      <c r="E13" s="15" t="s">
        <v>33</v>
      </c>
      <c r="F13" s="15">
        <v>20</v>
      </c>
      <c r="G13" s="74"/>
      <c r="H13" s="58"/>
      <c r="I13" s="58"/>
      <c r="J13" s="58"/>
      <c r="K13" s="58"/>
      <c r="L13" s="59"/>
      <c r="M13" s="60"/>
      <c r="N13" s="60"/>
      <c r="O13" s="59"/>
      <c r="P13" s="59"/>
      <c r="Q13" s="61">
        <f t="shared" si="1"/>
        <v>0</v>
      </c>
      <c r="R13" s="11"/>
      <c r="S13" s="62"/>
      <c r="T13" s="62"/>
    </row>
    <row r="14" spans="1:20" s="12" customFormat="1" ht="12" x14ac:dyDescent="0.3">
      <c r="A14" s="9">
        <v>13</v>
      </c>
      <c r="B14" s="10">
        <v>4214000004200</v>
      </c>
      <c r="C14" s="3" t="s">
        <v>362</v>
      </c>
      <c r="D14" s="10"/>
      <c r="E14" s="3" t="s">
        <v>33</v>
      </c>
      <c r="F14" s="3">
        <v>35</v>
      </c>
      <c r="G14" s="74"/>
      <c r="H14" s="58"/>
      <c r="I14" s="58"/>
      <c r="J14" s="58"/>
      <c r="K14" s="58"/>
      <c r="L14" s="59"/>
      <c r="M14" s="60"/>
      <c r="N14" s="60"/>
      <c r="O14" s="59"/>
      <c r="P14" s="59"/>
      <c r="Q14" s="61">
        <f t="shared" si="1"/>
        <v>0</v>
      </c>
      <c r="R14" s="16"/>
      <c r="S14" s="62"/>
      <c r="T14" s="62"/>
    </row>
    <row r="15" spans="1:20" s="12" customFormat="1" ht="12" x14ac:dyDescent="0.3">
      <c r="A15" s="13">
        <v>14</v>
      </c>
      <c r="B15" s="14">
        <v>4214000004800</v>
      </c>
      <c r="C15" s="15" t="s">
        <v>363</v>
      </c>
      <c r="D15" s="14"/>
      <c r="E15" s="15" t="s">
        <v>33</v>
      </c>
      <c r="F15" s="15">
        <v>50</v>
      </c>
      <c r="G15" s="74"/>
      <c r="H15" s="58"/>
      <c r="I15" s="58"/>
      <c r="J15" s="58"/>
      <c r="K15" s="58"/>
      <c r="L15" s="59"/>
      <c r="M15" s="60"/>
      <c r="N15" s="60"/>
      <c r="O15" s="59"/>
      <c r="P15" s="59"/>
      <c r="Q15" s="61">
        <f t="shared" si="1"/>
        <v>0</v>
      </c>
      <c r="R15" s="11"/>
      <c r="S15" s="62"/>
      <c r="T15" s="62"/>
    </row>
    <row r="16" spans="1:20" s="12" customFormat="1" ht="12" x14ac:dyDescent="0.3">
      <c r="A16" s="9">
        <v>15</v>
      </c>
      <c r="B16" s="10">
        <v>4218190007000</v>
      </c>
      <c r="C16" s="3" t="s">
        <v>181</v>
      </c>
      <c r="D16" s="10"/>
      <c r="E16" s="3" t="s">
        <v>33</v>
      </c>
      <c r="F16" s="3">
        <v>250</v>
      </c>
      <c r="G16" s="74"/>
      <c r="H16" s="58"/>
      <c r="I16" s="58"/>
      <c r="J16" s="58"/>
      <c r="K16" s="58"/>
      <c r="L16" s="59"/>
      <c r="M16" s="60"/>
      <c r="N16" s="60"/>
      <c r="O16" s="59"/>
      <c r="P16" s="59"/>
      <c r="Q16" s="61">
        <f t="shared" si="1"/>
        <v>0</v>
      </c>
      <c r="R16" s="16"/>
      <c r="S16" s="62"/>
      <c r="T16" s="62"/>
    </row>
    <row r="17" spans="1:20" s="12" customFormat="1" ht="12" x14ac:dyDescent="0.3">
      <c r="A17" s="13">
        <v>16</v>
      </c>
      <c r="B17" s="14">
        <v>4214000006300</v>
      </c>
      <c r="C17" s="15" t="s">
        <v>364</v>
      </c>
      <c r="D17" s="14"/>
      <c r="E17" s="15" t="s">
        <v>33</v>
      </c>
      <c r="F17" s="15">
        <v>10</v>
      </c>
      <c r="G17" s="74"/>
      <c r="H17" s="58"/>
      <c r="I17" s="58"/>
      <c r="J17" s="58"/>
      <c r="K17" s="58"/>
      <c r="L17" s="59"/>
      <c r="M17" s="60"/>
      <c r="N17" s="60"/>
      <c r="O17" s="59"/>
      <c r="P17" s="59"/>
      <c r="Q17" s="61">
        <f t="shared" si="1"/>
        <v>0</v>
      </c>
      <c r="R17" s="11"/>
      <c r="S17" s="62"/>
      <c r="T17" s="62"/>
    </row>
    <row r="18" spans="1:20" s="12" customFormat="1" ht="12" x14ac:dyDescent="0.3">
      <c r="A18" s="9">
        <v>17</v>
      </c>
      <c r="B18" s="10">
        <v>4214000006700</v>
      </c>
      <c r="C18" s="3" t="s">
        <v>365</v>
      </c>
      <c r="D18" s="10"/>
      <c r="E18" s="3" t="s">
        <v>33</v>
      </c>
      <c r="F18" s="3">
        <v>35</v>
      </c>
      <c r="G18" s="74"/>
      <c r="H18" s="58"/>
      <c r="I18" s="58"/>
      <c r="J18" s="58"/>
      <c r="K18" s="58"/>
      <c r="L18" s="59"/>
      <c r="M18" s="60"/>
      <c r="N18" s="60"/>
      <c r="O18" s="59"/>
      <c r="P18" s="59"/>
      <c r="Q18" s="61">
        <f t="shared" si="1"/>
        <v>0</v>
      </c>
      <c r="R18" s="16"/>
      <c r="S18" s="62"/>
      <c r="T18" s="62"/>
    </row>
    <row r="19" spans="1:20" s="12" customFormat="1" ht="12" x14ac:dyDescent="0.3">
      <c r="A19" s="13">
        <v>18</v>
      </c>
      <c r="B19" s="14">
        <v>4214000006800</v>
      </c>
      <c r="C19" s="15" t="s">
        <v>940</v>
      </c>
      <c r="D19" s="14"/>
      <c r="E19" s="15" t="s">
        <v>33</v>
      </c>
      <c r="F19" s="15">
        <v>10</v>
      </c>
      <c r="G19" s="74"/>
      <c r="H19" s="58"/>
      <c r="I19" s="58"/>
      <c r="J19" s="58"/>
      <c r="K19" s="58"/>
      <c r="L19" s="59"/>
      <c r="M19" s="60"/>
      <c r="N19" s="60"/>
      <c r="O19" s="59"/>
      <c r="P19" s="59"/>
      <c r="Q19" s="61">
        <f t="shared" si="1"/>
        <v>0</v>
      </c>
      <c r="R19" s="11"/>
      <c r="S19" s="62"/>
      <c r="T19" s="62"/>
    </row>
    <row r="20" spans="1:20" s="12" customFormat="1" ht="12" x14ac:dyDescent="0.3">
      <c r="A20" s="9">
        <v>19</v>
      </c>
      <c r="B20" s="10">
        <v>4214000007800</v>
      </c>
      <c r="C20" s="3" t="s">
        <v>366</v>
      </c>
      <c r="D20" s="10"/>
      <c r="E20" s="3" t="s">
        <v>33</v>
      </c>
      <c r="F20" s="3">
        <v>100</v>
      </c>
      <c r="G20" s="74"/>
      <c r="H20" s="58"/>
      <c r="I20" s="58"/>
      <c r="J20" s="58"/>
      <c r="K20" s="58"/>
      <c r="L20" s="59"/>
      <c r="M20" s="60"/>
      <c r="N20" s="60"/>
      <c r="O20" s="59"/>
      <c r="P20" s="59"/>
      <c r="Q20" s="61">
        <f t="shared" si="1"/>
        <v>0</v>
      </c>
      <c r="R20" s="11"/>
      <c r="S20" s="62"/>
      <c r="T20" s="62"/>
    </row>
    <row r="21" spans="1:20" s="12" customFormat="1" ht="12" x14ac:dyDescent="0.3">
      <c r="A21" s="13">
        <v>20</v>
      </c>
      <c r="B21" s="14">
        <v>4229352200100</v>
      </c>
      <c r="C21" s="15" t="s">
        <v>941</v>
      </c>
      <c r="D21" s="14"/>
      <c r="E21" s="15" t="s">
        <v>33</v>
      </c>
      <c r="F21" s="15">
        <v>150</v>
      </c>
      <c r="G21" s="74"/>
      <c r="H21" s="58"/>
      <c r="I21" s="58"/>
      <c r="J21" s="58"/>
      <c r="K21" s="58"/>
      <c r="L21" s="59"/>
      <c r="M21" s="60"/>
      <c r="N21" s="60"/>
      <c r="O21" s="59"/>
      <c r="P21" s="59"/>
      <c r="Q21" s="61">
        <f t="shared" si="1"/>
        <v>0</v>
      </c>
      <c r="R21" s="16"/>
      <c r="S21" s="62"/>
      <c r="T21" s="62"/>
    </row>
    <row r="22" spans="1:20" s="12" customFormat="1" ht="12" x14ac:dyDescent="0.3">
      <c r="A22" s="9">
        <v>21</v>
      </c>
      <c r="B22" s="10">
        <v>4218200501300</v>
      </c>
      <c r="C22" s="3" t="s">
        <v>942</v>
      </c>
      <c r="D22" s="10"/>
      <c r="E22" s="3" t="s">
        <v>33</v>
      </c>
      <c r="F22" s="3">
        <v>10</v>
      </c>
      <c r="G22" s="74"/>
      <c r="H22" s="58"/>
      <c r="I22" s="58"/>
      <c r="J22" s="58"/>
      <c r="K22" s="58"/>
      <c r="L22" s="59"/>
      <c r="M22" s="60"/>
      <c r="N22" s="60"/>
      <c r="O22" s="59"/>
      <c r="P22" s="59"/>
      <c r="Q22" s="61">
        <f t="shared" si="1"/>
        <v>0</v>
      </c>
      <c r="R22" s="11"/>
      <c r="S22" s="62"/>
      <c r="T22" s="62"/>
    </row>
    <row r="23" spans="1:20" s="12" customFormat="1" ht="12" x14ac:dyDescent="0.3">
      <c r="A23" s="13">
        <v>22</v>
      </c>
      <c r="B23" s="14">
        <v>4214000006100</v>
      </c>
      <c r="C23" s="15" t="s">
        <v>367</v>
      </c>
      <c r="D23" s="14"/>
      <c r="E23" s="15" t="s">
        <v>33</v>
      </c>
      <c r="F23" s="15">
        <v>10</v>
      </c>
      <c r="G23" s="74"/>
      <c r="H23" s="58"/>
      <c r="I23" s="58"/>
      <c r="J23" s="58"/>
      <c r="K23" s="58"/>
      <c r="L23" s="59"/>
      <c r="M23" s="60"/>
      <c r="N23" s="60"/>
      <c r="O23" s="59"/>
      <c r="P23" s="59"/>
      <c r="Q23" s="61">
        <f t="shared" si="1"/>
        <v>0</v>
      </c>
      <c r="R23" s="16"/>
      <c r="S23" s="62"/>
      <c r="T23" s="62"/>
    </row>
    <row r="24" spans="1:20" s="12" customFormat="1" ht="12" x14ac:dyDescent="0.3">
      <c r="A24" s="9">
        <v>23</v>
      </c>
      <c r="B24" s="10">
        <v>4214000006000</v>
      </c>
      <c r="C24" s="3" t="s">
        <v>368</v>
      </c>
      <c r="D24" s="10"/>
      <c r="E24" s="3" t="s">
        <v>33</v>
      </c>
      <c r="F24" s="3">
        <v>10</v>
      </c>
      <c r="G24" s="74"/>
      <c r="H24" s="58"/>
      <c r="I24" s="58"/>
      <c r="J24" s="58"/>
      <c r="K24" s="58"/>
      <c r="L24" s="59"/>
      <c r="M24" s="60"/>
      <c r="N24" s="60"/>
      <c r="O24" s="59"/>
      <c r="P24" s="59"/>
      <c r="Q24" s="61">
        <f t="shared" si="1"/>
        <v>0</v>
      </c>
      <c r="R24" s="11"/>
      <c r="S24" s="62"/>
      <c r="T24" s="62"/>
    </row>
    <row r="25" spans="1:20" s="12" customFormat="1" ht="12" x14ac:dyDescent="0.3">
      <c r="A25" s="13">
        <v>24</v>
      </c>
      <c r="B25" s="14">
        <v>4214000012200</v>
      </c>
      <c r="C25" s="15" t="s">
        <v>369</v>
      </c>
      <c r="D25" s="14"/>
      <c r="E25" s="15" t="s">
        <v>33</v>
      </c>
      <c r="F25" s="15">
        <v>120</v>
      </c>
      <c r="G25" s="74"/>
      <c r="H25" s="58"/>
      <c r="I25" s="58"/>
      <c r="J25" s="58"/>
      <c r="K25" s="58"/>
      <c r="L25" s="59"/>
      <c r="M25" s="60"/>
      <c r="N25" s="60"/>
      <c r="O25" s="59"/>
      <c r="P25" s="59"/>
      <c r="Q25" s="61">
        <f t="shared" si="1"/>
        <v>0</v>
      </c>
      <c r="R25" s="16"/>
      <c r="S25" s="62"/>
      <c r="T25" s="62"/>
    </row>
    <row r="26" spans="1:20" s="12" customFormat="1" ht="12" x14ac:dyDescent="0.3">
      <c r="A26" s="9">
        <v>25</v>
      </c>
      <c r="B26" s="10">
        <v>4219260200800</v>
      </c>
      <c r="C26" s="3" t="s">
        <v>1907</v>
      </c>
      <c r="D26" s="10"/>
      <c r="E26" s="3" t="s">
        <v>33</v>
      </c>
      <c r="F26" s="3">
        <v>150</v>
      </c>
      <c r="G26" s="74"/>
      <c r="H26" s="58"/>
      <c r="I26" s="58"/>
      <c r="J26" s="58"/>
      <c r="K26" s="58"/>
      <c r="L26" s="59"/>
      <c r="M26" s="60"/>
      <c r="N26" s="60"/>
      <c r="O26" s="59"/>
      <c r="P26" s="59"/>
      <c r="Q26" s="61">
        <f t="shared" si="1"/>
        <v>0</v>
      </c>
      <c r="R26" s="11"/>
      <c r="S26" s="62"/>
      <c r="T26" s="62"/>
    </row>
    <row r="27" spans="1:20" s="12" customFormat="1" ht="12" x14ac:dyDescent="0.3">
      <c r="A27" s="13">
        <v>26</v>
      </c>
      <c r="B27" s="14">
        <v>4221161000400</v>
      </c>
      <c r="C27" s="15" t="s">
        <v>943</v>
      </c>
      <c r="D27" s="14"/>
      <c r="E27" s="15" t="s">
        <v>33</v>
      </c>
      <c r="F27" s="15">
        <v>20</v>
      </c>
      <c r="G27" s="74"/>
      <c r="H27" s="58"/>
      <c r="I27" s="58"/>
      <c r="J27" s="58"/>
      <c r="K27" s="58"/>
      <c r="L27" s="59"/>
      <c r="M27" s="60"/>
      <c r="N27" s="60"/>
      <c r="O27" s="59"/>
      <c r="P27" s="59"/>
      <c r="Q27" s="61">
        <f t="shared" si="1"/>
        <v>0</v>
      </c>
      <c r="R27" s="16"/>
      <c r="S27" s="62"/>
      <c r="T27" s="62"/>
    </row>
    <row r="28" spans="1:20" s="12" customFormat="1" ht="12" x14ac:dyDescent="0.3">
      <c r="A28" s="9">
        <v>27</v>
      </c>
      <c r="B28" s="10">
        <v>4218190012300</v>
      </c>
      <c r="C28" s="3" t="s">
        <v>370</v>
      </c>
      <c r="D28" s="10"/>
      <c r="E28" s="3" t="s">
        <v>33</v>
      </c>
      <c r="F28" s="3">
        <v>12</v>
      </c>
      <c r="G28" s="74"/>
      <c r="H28" s="58"/>
      <c r="I28" s="58"/>
      <c r="J28" s="58"/>
      <c r="K28" s="58"/>
      <c r="L28" s="59"/>
      <c r="M28" s="60"/>
      <c r="N28" s="60"/>
      <c r="O28" s="59"/>
      <c r="P28" s="59"/>
      <c r="Q28" s="61">
        <f t="shared" si="1"/>
        <v>0</v>
      </c>
      <c r="R28" s="11"/>
      <c r="S28" s="62"/>
      <c r="T28" s="62"/>
    </row>
    <row r="29" spans="1:20" s="12" customFormat="1" ht="12" x14ac:dyDescent="0.3">
      <c r="A29" s="13">
        <v>28</v>
      </c>
      <c r="B29" s="14">
        <v>4218190003400</v>
      </c>
      <c r="C29" s="15" t="s">
        <v>2198</v>
      </c>
      <c r="D29" s="14"/>
      <c r="E29" s="15" t="s">
        <v>33</v>
      </c>
      <c r="F29" s="15">
        <v>10</v>
      </c>
      <c r="G29" s="74"/>
      <c r="H29" s="58"/>
      <c r="I29" s="58"/>
      <c r="J29" s="58"/>
      <c r="K29" s="58"/>
      <c r="L29" s="59"/>
      <c r="M29" s="60"/>
      <c r="N29" s="60"/>
      <c r="O29" s="59"/>
      <c r="P29" s="59"/>
      <c r="Q29" s="61">
        <f t="shared" si="1"/>
        <v>0</v>
      </c>
      <c r="R29" s="16"/>
      <c r="S29" s="62"/>
      <c r="T29" s="62"/>
    </row>
    <row r="30" spans="1:20" s="12" customFormat="1" ht="12" x14ac:dyDescent="0.3">
      <c r="A30" s="9">
        <v>29</v>
      </c>
      <c r="B30" s="10">
        <v>4218190004300</v>
      </c>
      <c r="C30" s="3" t="s">
        <v>371</v>
      </c>
      <c r="D30" s="10"/>
      <c r="E30" s="3" t="s">
        <v>33</v>
      </c>
      <c r="F30" s="3">
        <v>35</v>
      </c>
      <c r="G30" s="74"/>
      <c r="H30" s="58"/>
      <c r="I30" s="58"/>
      <c r="J30" s="58"/>
      <c r="K30" s="58"/>
      <c r="L30" s="59"/>
      <c r="M30" s="60"/>
      <c r="N30" s="60"/>
      <c r="O30" s="59"/>
      <c r="P30" s="59"/>
      <c r="Q30" s="61">
        <f t="shared" si="1"/>
        <v>0</v>
      </c>
      <c r="R30" s="11"/>
      <c r="S30" s="62"/>
      <c r="T30" s="62"/>
    </row>
    <row r="31" spans="1:20" s="12" customFormat="1" ht="12" x14ac:dyDescent="0.3">
      <c r="A31" s="13">
        <v>30</v>
      </c>
      <c r="B31" s="14">
        <v>4218190001500</v>
      </c>
      <c r="C31" s="15" t="s">
        <v>372</v>
      </c>
      <c r="D31" s="14"/>
      <c r="E31" s="15" t="s">
        <v>33</v>
      </c>
      <c r="F31" s="15">
        <v>50</v>
      </c>
      <c r="G31" s="74"/>
      <c r="H31" s="58"/>
      <c r="I31" s="58"/>
      <c r="J31" s="58"/>
      <c r="K31" s="58"/>
      <c r="L31" s="59"/>
      <c r="M31" s="60"/>
      <c r="N31" s="60"/>
      <c r="O31" s="59"/>
      <c r="P31" s="59"/>
      <c r="Q31" s="61">
        <f t="shared" si="1"/>
        <v>0</v>
      </c>
      <c r="R31" s="16"/>
      <c r="S31" s="62"/>
      <c r="T31" s="62"/>
    </row>
    <row r="32" spans="1:20" s="12" customFormat="1" ht="12" x14ac:dyDescent="0.3">
      <c r="A32" s="9">
        <v>31</v>
      </c>
      <c r="B32" s="10">
        <v>4220171200700</v>
      </c>
      <c r="C32" s="3" t="s">
        <v>1908</v>
      </c>
      <c r="D32" s="10"/>
      <c r="E32" s="3" t="s">
        <v>33</v>
      </c>
      <c r="F32" s="3">
        <v>5</v>
      </c>
      <c r="G32" s="74"/>
      <c r="H32" s="58"/>
      <c r="I32" s="58"/>
      <c r="J32" s="58"/>
      <c r="K32" s="58"/>
      <c r="L32" s="59"/>
      <c r="M32" s="60"/>
      <c r="N32" s="60"/>
      <c r="O32" s="59"/>
      <c r="P32" s="59"/>
      <c r="Q32" s="61">
        <f t="shared" si="1"/>
        <v>0</v>
      </c>
      <c r="R32" s="11"/>
      <c r="S32" s="62"/>
      <c r="T32" s="62"/>
    </row>
    <row r="33" spans="1:20" s="12" customFormat="1" ht="12" x14ac:dyDescent="0.3">
      <c r="A33" s="13">
        <v>32</v>
      </c>
      <c r="B33" s="14">
        <v>4218190300100</v>
      </c>
      <c r="C33" s="15" t="s">
        <v>944</v>
      </c>
      <c r="D33" s="14"/>
      <c r="E33" s="15" t="s">
        <v>33</v>
      </c>
      <c r="F33" s="15">
        <v>60</v>
      </c>
      <c r="G33" s="74"/>
      <c r="H33" s="58"/>
      <c r="I33" s="58"/>
      <c r="J33" s="58"/>
      <c r="K33" s="58"/>
      <c r="L33" s="59"/>
      <c r="M33" s="60"/>
      <c r="N33" s="60"/>
      <c r="O33" s="59"/>
      <c r="P33" s="59"/>
      <c r="Q33" s="61">
        <f t="shared" si="1"/>
        <v>0</v>
      </c>
      <c r="R33" s="16"/>
      <c r="S33" s="62"/>
      <c r="T33" s="62"/>
    </row>
    <row r="34" spans="1:20" s="12" customFormat="1" ht="12" x14ac:dyDescent="0.3">
      <c r="A34" s="9">
        <v>33</v>
      </c>
      <c r="B34" s="10">
        <v>4218190014800</v>
      </c>
      <c r="C34" s="3" t="s">
        <v>945</v>
      </c>
      <c r="D34" s="10"/>
      <c r="E34" s="3" t="s">
        <v>33</v>
      </c>
      <c r="F34" s="3">
        <v>5</v>
      </c>
      <c r="G34" s="74"/>
      <c r="H34" s="58"/>
      <c r="I34" s="58"/>
      <c r="J34" s="58"/>
      <c r="K34" s="58"/>
      <c r="L34" s="59"/>
      <c r="M34" s="60"/>
      <c r="N34" s="60"/>
      <c r="O34" s="59"/>
      <c r="P34" s="59"/>
      <c r="Q34" s="61">
        <f t="shared" si="1"/>
        <v>0</v>
      </c>
      <c r="R34" s="11"/>
      <c r="S34" s="62"/>
      <c r="T34" s="62"/>
    </row>
    <row r="35" spans="1:20" s="12" customFormat="1" ht="12" x14ac:dyDescent="0.3">
      <c r="A35" s="13">
        <v>34</v>
      </c>
      <c r="B35" s="14">
        <v>4115000007300</v>
      </c>
      <c r="C35" s="15" t="s">
        <v>946</v>
      </c>
      <c r="D35" s="14"/>
      <c r="E35" s="15" t="s">
        <v>33</v>
      </c>
      <c r="F35" s="15">
        <v>5</v>
      </c>
      <c r="G35" s="74"/>
      <c r="H35" s="58"/>
      <c r="I35" s="58"/>
      <c r="J35" s="58"/>
      <c r="K35" s="58"/>
      <c r="L35" s="59"/>
      <c r="M35" s="60"/>
      <c r="N35" s="60"/>
      <c r="O35" s="59"/>
      <c r="P35" s="59"/>
      <c r="Q35" s="61">
        <f t="shared" si="1"/>
        <v>0</v>
      </c>
      <c r="R35" s="16"/>
      <c r="S35" s="62"/>
      <c r="T35" s="62"/>
    </row>
    <row r="36" spans="1:20" s="12" customFormat="1" ht="12" x14ac:dyDescent="0.3">
      <c r="A36" s="9">
        <v>35</v>
      </c>
      <c r="B36" s="10">
        <v>4115000021900</v>
      </c>
      <c r="C36" s="3" t="s">
        <v>947</v>
      </c>
      <c r="D36" s="10"/>
      <c r="E36" s="3" t="s">
        <v>33</v>
      </c>
      <c r="F36" s="3">
        <v>5</v>
      </c>
      <c r="G36" s="74"/>
      <c r="H36" s="58"/>
      <c r="I36" s="58"/>
      <c r="J36" s="58"/>
      <c r="K36" s="58"/>
      <c r="L36" s="59"/>
      <c r="M36" s="60"/>
      <c r="N36" s="60"/>
      <c r="O36" s="59"/>
      <c r="P36" s="59"/>
      <c r="Q36" s="61">
        <f t="shared" si="1"/>
        <v>0</v>
      </c>
      <c r="R36" s="11"/>
      <c r="S36" s="62"/>
      <c r="T36" s="62"/>
    </row>
    <row r="37" spans="1:20" s="12" customFormat="1" ht="12" x14ac:dyDescent="0.3">
      <c r="A37" s="13">
        <v>36</v>
      </c>
      <c r="B37" s="14">
        <v>4115000024500</v>
      </c>
      <c r="C37" s="15" t="s">
        <v>948</v>
      </c>
      <c r="D37" s="14"/>
      <c r="E37" s="15" t="s">
        <v>33</v>
      </c>
      <c r="F37" s="15">
        <v>5</v>
      </c>
      <c r="G37" s="74"/>
      <c r="H37" s="58"/>
      <c r="I37" s="58"/>
      <c r="J37" s="58"/>
      <c r="K37" s="58"/>
      <c r="L37" s="59"/>
      <c r="M37" s="60"/>
      <c r="N37" s="60"/>
      <c r="O37" s="59"/>
      <c r="P37" s="59"/>
      <c r="Q37" s="61">
        <f t="shared" si="1"/>
        <v>0</v>
      </c>
      <c r="R37" s="16"/>
      <c r="S37" s="62"/>
      <c r="T37" s="62"/>
    </row>
    <row r="38" spans="1:20" s="12" customFormat="1" ht="12" x14ac:dyDescent="0.3">
      <c r="A38" s="9">
        <v>37</v>
      </c>
      <c r="B38" s="10">
        <v>4115000002000</v>
      </c>
      <c r="C38" s="3" t="s">
        <v>949</v>
      </c>
      <c r="D38" s="10"/>
      <c r="E38" s="3" t="s">
        <v>33</v>
      </c>
      <c r="F38" s="3">
        <v>10</v>
      </c>
      <c r="G38" s="74"/>
      <c r="H38" s="58"/>
      <c r="I38" s="58"/>
      <c r="J38" s="58"/>
      <c r="K38" s="58"/>
      <c r="L38" s="59"/>
      <c r="M38" s="60"/>
      <c r="N38" s="60"/>
      <c r="O38" s="59"/>
      <c r="P38" s="59"/>
      <c r="Q38" s="61">
        <f t="shared" si="1"/>
        <v>0</v>
      </c>
      <c r="R38" s="11"/>
      <c r="S38" s="62"/>
      <c r="T38" s="62"/>
    </row>
    <row r="39" spans="1:20" s="12" customFormat="1" ht="12" x14ac:dyDescent="0.3">
      <c r="A39" s="13">
        <v>38</v>
      </c>
      <c r="B39" s="14">
        <v>4220180001300</v>
      </c>
      <c r="C39" s="15" t="s">
        <v>182</v>
      </c>
      <c r="D39" s="14"/>
      <c r="E39" s="15" t="s">
        <v>33</v>
      </c>
      <c r="F39" s="15">
        <v>5</v>
      </c>
      <c r="G39" s="74"/>
      <c r="H39" s="58"/>
      <c r="I39" s="58"/>
      <c r="J39" s="58"/>
      <c r="K39" s="58"/>
      <c r="L39" s="59"/>
      <c r="M39" s="60"/>
      <c r="N39" s="60"/>
      <c r="O39" s="59"/>
      <c r="P39" s="59"/>
      <c r="Q39" s="61">
        <f t="shared" si="1"/>
        <v>0</v>
      </c>
      <c r="R39" s="16"/>
      <c r="S39" s="62"/>
      <c r="T39" s="62"/>
    </row>
    <row r="40" spans="1:20" s="12" customFormat="1" ht="12" x14ac:dyDescent="0.3">
      <c r="A40" s="9">
        <v>39</v>
      </c>
      <c r="B40" s="10">
        <v>4220370000400</v>
      </c>
      <c r="C40" s="3" t="s">
        <v>373</v>
      </c>
      <c r="D40" s="10"/>
      <c r="E40" s="3" t="s">
        <v>33</v>
      </c>
      <c r="F40" s="3">
        <v>5</v>
      </c>
      <c r="G40" s="74"/>
      <c r="H40" s="58"/>
      <c r="I40" s="58"/>
      <c r="J40" s="58"/>
      <c r="K40" s="58"/>
      <c r="L40" s="59"/>
      <c r="M40" s="60"/>
      <c r="N40" s="60"/>
      <c r="O40" s="59"/>
      <c r="P40" s="59"/>
      <c r="Q40" s="61">
        <f t="shared" si="1"/>
        <v>0</v>
      </c>
      <c r="R40" s="11"/>
      <c r="S40" s="62"/>
      <c r="T40" s="62"/>
    </row>
    <row r="41" spans="1:20" s="12" customFormat="1" ht="12" x14ac:dyDescent="0.3">
      <c r="A41" s="13">
        <v>40</v>
      </c>
      <c r="B41" s="14">
        <v>4220370000500</v>
      </c>
      <c r="C41" s="15" t="s">
        <v>950</v>
      </c>
      <c r="D41" s="14"/>
      <c r="E41" s="15" t="s">
        <v>33</v>
      </c>
      <c r="F41" s="15">
        <v>5</v>
      </c>
      <c r="G41" s="74"/>
      <c r="H41" s="58"/>
      <c r="I41" s="58"/>
      <c r="J41" s="58"/>
      <c r="K41" s="58"/>
      <c r="L41" s="59"/>
      <c r="M41" s="60"/>
      <c r="N41" s="60"/>
      <c r="O41" s="59"/>
      <c r="P41" s="59"/>
      <c r="Q41" s="61">
        <f t="shared" si="1"/>
        <v>0</v>
      </c>
      <c r="R41" s="16"/>
      <c r="S41" s="62"/>
      <c r="T41" s="62"/>
    </row>
    <row r="42" spans="1:20" s="12" customFormat="1" ht="12" x14ac:dyDescent="0.3">
      <c r="A42" s="9">
        <v>41</v>
      </c>
      <c r="B42" s="10">
        <v>4218200500400</v>
      </c>
      <c r="C42" s="3" t="s">
        <v>951</v>
      </c>
      <c r="D42" s="10"/>
      <c r="E42" s="3" t="s">
        <v>33</v>
      </c>
      <c r="F42" s="3">
        <v>10</v>
      </c>
      <c r="G42" s="74"/>
      <c r="H42" s="58"/>
      <c r="I42" s="58"/>
      <c r="J42" s="58"/>
      <c r="K42" s="58"/>
      <c r="L42" s="59"/>
      <c r="M42" s="60"/>
      <c r="N42" s="60"/>
      <c r="O42" s="59"/>
      <c r="P42" s="59"/>
      <c r="Q42" s="61">
        <f t="shared" si="1"/>
        <v>0</v>
      </c>
      <c r="R42" s="11"/>
      <c r="S42" s="62"/>
      <c r="T42" s="62"/>
    </row>
    <row r="43" spans="1:20" s="12" customFormat="1" ht="12" x14ac:dyDescent="0.3">
      <c r="A43" s="13">
        <v>42</v>
      </c>
      <c r="B43" s="14">
        <v>4229510002600</v>
      </c>
      <c r="C43" s="15" t="s">
        <v>952</v>
      </c>
      <c r="D43" s="14"/>
      <c r="E43" s="15" t="s">
        <v>33</v>
      </c>
      <c r="F43" s="15">
        <v>10</v>
      </c>
      <c r="G43" s="74"/>
      <c r="H43" s="58"/>
      <c r="I43" s="58"/>
      <c r="J43" s="58"/>
      <c r="K43" s="58"/>
      <c r="L43" s="59"/>
      <c r="M43" s="60"/>
      <c r="N43" s="60"/>
      <c r="O43" s="59"/>
      <c r="P43" s="59"/>
      <c r="Q43" s="61">
        <f t="shared" si="1"/>
        <v>0</v>
      </c>
      <c r="R43" s="16"/>
      <c r="S43" s="62"/>
      <c r="T43" s="62"/>
    </row>
    <row r="44" spans="1:20" s="12" customFormat="1" ht="12" x14ac:dyDescent="0.3">
      <c r="A44" s="9">
        <v>43</v>
      </c>
      <c r="B44" s="10">
        <v>4229510007000</v>
      </c>
      <c r="C44" s="3" t="s">
        <v>374</v>
      </c>
      <c r="D44" s="10"/>
      <c r="E44" s="3" t="s">
        <v>33</v>
      </c>
      <c r="F44" s="3">
        <v>50</v>
      </c>
      <c r="G44" s="74"/>
      <c r="H44" s="58"/>
      <c r="I44" s="58"/>
      <c r="J44" s="58"/>
      <c r="K44" s="58"/>
      <c r="L44" s="59"/>
      <c r="M44" s="60"/>
      <c r="N44" s="60"/>
      <c r="O44" s="59"/>
      <c r="P44" s="59"/>
      <c r="Q44" s="61">
        <f t="shared" si="1"/>
        <v>0</v>
      </c>
      <c r="R44" s="11"/>
      <c r="S44" s="62"/>
      <c r="T44" s="62"/>
    </row>
    <row r="45" spans="1:20" s="12" customFormat="1" ht="12" x14ac:dyDescent="0.3">
      <c r="A45" s="13">
        <v>44</v>
      </c>
      <c r="B45" s="14">
        <v>4218190001700</v>
      </c>
      <c r="C45" s="15" t="s">
        <v>953</v>
      </c>
      <c r="D45" s="14"/>
      <c r="E45" s="15" t="s">
        <v>33</v>
      </c>
      <c r="F45" s="15">
        <v>5</v>
      </c>
      <c r="G45" s="74"/>
      <c r="H45" s="58"/>
      <c r="I45" s="58"/>
      <c r="J45" s="58"/>
      <c r="K45" s="58"/>
      <c r="L45" s="59"/>
      <c r="M45" s="60"/>
      <c r="N45" s="60"/>
      <c r="O45" s="59"/>
      <c r="P45" s="59"/>
      <c r="Q45" s="61">
        <f t="shared" si="1"/>
        <v>0</v>
      </c>
      <c r="R45" s="16"/>
      <c r="S45" s="62"/>
      <c r="T45" s="62"/>
    </row>
    <row r="46" spans="1:20" s="12" customFormat="1" ht="12" x14ac:dyDescent="0.3">
      <c r="A46" s="9">
        <v>45</v>
      </c>
      <c r="B46" s="10">
        <v>4229350000800</v>
      </c>
      <c r="C46" s="3" t="s">
        <v>375</v>
      </c>
      <c r="D46" s="10"/>
      <c r="E46" s="3" t="s">
        <v>33</v>
      </c>
      <c r="F46" s="3">
        <v>10</v>
      </c>
      <c r="G46" s="74"/>
      <c r="H46" s="58"/>
      <c r="I46" s="58"/>
      <c r="J46" s="58"/>
      <c r="K46" s="58"/>
      <c r="L46" s="59"/>
      <c r="M46" s="60"/>
      <c r="N46" s="60"/>
      <c r="O46" s="59"/>
      <c r="P46" s="59"/>
      <c r="Q46" s="61">
        <f t="shared" si="1"/>
        <v>0</v>
      </c>
      <c r="R46" s="11"/>
      <c r="S46" s="62"/>
      <c r="T46" s="62"/>
    </row>
    <row r="47" spans="1:20" s="12" customFormat="1" ht="12" x14ac:dyDescent="0.3">
      <c r="A47" s="13">
        <v>46</v>
      </c>
      <c r="B47" s="14">
        <v>4229350001600</v>
      </c>
      <c r="C47" s="15" t="s">
        <v>1909</v>
      </c>
      <c r="D47" s="14"/>
      <c r="E47" s="15" t="s">
        <v>33</v>
      </c>
      <c r="F47" s="15">
        <v>15</v>
      </c>
      <c r="G47" s="74"/>
      <c r="H47" s="58"/>
      <c r="I47" s="58"/>
      <c r="J47" s="58"/>
      <c r="K47" s="58"/>
      <c r="L47" s="59"/>
      <c r="M47" s="60"/>
      <c r="N47" s="60"/>
      <c r="O47" s="59"/>
      <c r="P47" s="59"/>
      <c r="Q47" s="61">
        <f t="shared" si="1"/>
        <v>0</v>
      </c>
      <c r="R47" s="16"/>
      <c r="S47" s="62"/>
      <c r="T47" s="62"/>
    </row>
    <row r="48" spans="1:20" s="12" customFormat="1" ht="12" x14ac:dyDescent="0.3">
      <c r="A48" s="9">
        <v>47</v>
      </c>
      <c r="B48" s="10">
        <v>4229350001800</v>
      </c>
      <c r="C48" s="3" t="s">
        <v>376</v>
      </c>
      <c r="D48" s="10"/>
      <c r="E48" s="3" t="s">
        <v>33</v>
      </c>
      <c r="F48" s="3">
        <v>45</v>
      </c>
      <c r="G48" s="74"/>
      <c r="H48" s="58"/>
      <c r="I48" s="58"/>
      <c r="J48" s="58"/>
      <c r="K48" s="58"/>
      <c r="L48" s="59"/>
      <c r="M48" s="60"/>
      <c r="N48" s="60"/>
      <c r="O48" s="59"/>
      <c r="P48" s="59"/>
      <c r="Q48" s="61">
        <f t="shared" si="1"/>
        <v>0</v>
      </c>
      <c r="R48" s="11"/>
      <c r="S48" s="62"/>
      <c r="T48" s="62"/>
    </row>
    <row r="49" spans="1:20" s="12" customFormat="1" ht="12" x14ac:dyDescent="0.3">
      <c r="A49" s="13">
        <v>48</v>
      </c>
      <c r="B49" s="14">
        <v>4229350002700</v>
      </c>
      <c r="C49" s="15" t="s">
        <v>183</v>
      </c>
      <c r="D49" s="14"/>
      <c r="E49" s="15" t="s">
        <v>33</v>
      </c>
      <c r="F49" s="15">
        <v>10</v>
      </c>
      <c r="G49" s="74"/>
      <c r="H49" s="58"/>
      <c r="I49" s="58"/>
      <c r="J49" s="58"/>
      <c r="K49" s="58"/>
      <c r="L49" s="59"/>
      <c r="M49" s="60"/>
      <c r="N49" s="60"/>
      <c r="O49" s="59"/>
      <c r="P49" s="59"/>
      <c r="Q49" s="61">
        <f t="shared" ref="Q49:Q53" si="2">M49*P49</f>
        <v>0</v>
      </c>
      <c r="R49" s="16"/>
      <c r="S49" s="62"/>
      <c r="T49" s="62"/>
    </row>
    <row r="50" spans="1:20" s="12" customFormat="1" ht="12" x14ac:dyDescent="0.3">
      <c r="A50" s="9">
        <v>49</v>
      </c>
      <c r="B50" s="10">
        <v>4110301100700</v>
      </c>
      <c r="C50" s="3" t="s">
        <v>184</v>
      </c>
      <c r="D50" s="10"/>
      <c r="E50" s="3" t="s">
        <v>33</v>
      </c>
      <c r="F50" s="3">
        <v>10</v>
      </c>
      <c r="G50" s="74"/>
      <c r="H50" s="58"/>
      <c r="I50" s="58"/>
      <c r="J50" s="58"/>
      <c r="K50" s="58"/>
      <c r="L50" s="59"/>
      <c r="M50" s="60"/>
      <c r="N50" s="60"/>
      <c r="O50" s="59"/>
      <c r="P50" s="59"/>
      <c r="Q50" s="61">
        <f t="shared" si="2"/>
        <v>0</v>
      </c>
      <c r="R50" s="11"/>
      <c r="S50" s="62"/>
      <c r="T50" s="62"/>
    </row>
    <row r="51" spans="1:20" s="12" customFormat="1" ht="12" x14ac:dyDescent="0.3">
      <c r="A51" s="13">
        <v>50</v>
      </c>
      <c r="B51" s="14">
        <v>4214000010300</v>
      </c>
      <c r="C51" s="15" t="s">
        <v>377</v>
      </c>
      <c r="D51" s="14"/>
      <c r="E51" s="15" t="s">
        <v>33</v>
      </c>
      <c r="F51" s="15">
        <v>35</v>
      </c>
      <c r="G51" s="74"/>
      <c r="H51" s="58"/>
      <c r="I51" s="58"/>
      <c r="J51" s="58"/>
      <c r="K51" s="58"/>
      <c r="L51" s="59"/>
      <c r="M51" s="60"/>
      <c r="N51" s="60"/>
      <c r="O51" s="59"/>
      <c r="P51" s="59"/>
      <c r="Q51" s="61">
        <f t="shared" si="2"/>
        <v>0</v>
      </c>
      <c r="R51" s="16"/>
      <c r="S51" s="62"/>
      <c r="T51" s="62"/>
    </row>
    <row r="52" spans="1:20" s="12" customFormat="1" ht="12" x14ac:dyDescent="0.3">
      <c r="A52" s="9">
        <v>51</v>
      </c>
      <c r="B52" s="10">
        <v>4219190400000</v>
      </c>
      <c r="C52" s="3" t="s">
        <v>378</v>
      </c>
      <c r="D52" s="10"/>
      <c r="E52" s="3" t="s">
        <v>33</v>
      </c>
      <c r="F52" s="3">
        <v>5</v>
      </c>
      <c r="G52" s="74"/>
      <c r="H52" s="58"/>
      <c r="I52" s="58"/>
      <c r="J52" s="58"/>
      <c r="K52" s="58"/>
      <c r="L52" s="59"/>
      <c r="M52" s="60"/>
      <c r="N52" s="60"/>
      <c r="O52" s="59"/>
      <c r="P52" s="59"/>
      <c r="Q52" s="61">
        <f t="shared" si="2"/>
        <v>0</v>
      </c>
      <c r="R52" s="11"/>
      <c r="S52" s="62"/>
      <c r="T52" s="62"/>
    </row>
    <row r="53" spans="1:20" s="12" customFormat="1" ht="12" x14ac:dyDescent="0.3">
      <c r="A53" s="13">
        <v>52</v>
      </c>
      <c r="B53" s="14">
        <v>4618181001100</v>
      </c>
      <c r="C53" s="15" t="s">
        <v>379</v>
      </c>
      <c r="D53" s="14"/>
      <c r="E53" s="15" t="s">
        <v>33</v>
      </c>
      <c r="F53" s="15">
        <v>20</v>
      </c>
      <c r="G53" s="74"/>
      <c r="H53" s="58"/>
      <c r="I53" s="58"/>
      <c r="J53" s="58"/>
      <c r="K53" s="58"/>
      <c r="L53" s="59"/>
      <c r="M53" s="60"/>
      <c r="N53" s="60"/>
      <c r="O53" s="59"/>
      <c r="P53" s="59"/>
      <c r="Q53" s="61">
        <f t="shared" si="2"/>
        <v>0</v>
      </c>
      <c r="R53" s="16"/>
      <c r="S53" s="62"/>
      <c r="T53" s="62"/>
    </row>
    <row r="54" spans="1:20" s="12" customFormat="1" ht="12" x14ac:dyDescent="0.3">
      <c r="A54" s="9">
        <v>53</v>
      </c>
      <c r="B54" s="10">
        <v>4115000010000</v>
      </c>
      <c r="C54" s="3" t="s">
        <v>1910</v>
      </c>
      <c r="D54" s="10"/>
      <c r="E54" s="3" t="s">
        <v>33</v>
      </c>
      <c r="F54" s="3">
        <v>10</v>
      </c>
      <c r="G54" s="74"/>
      <c r="H54" s="58"/>
      <c r="I54" s="58"/>
      <c r="J54" s="58"/>
      <c r="K54" s="58"/>
      <c r="L54" s="59"/>
      <c r="M54" s="60"/>
      <c r="N54" s="60"/>
      <c r="O54" s="59"/>
      <c r="P54" s="59"/>
      <c r="Q54" s="61">
        <f t="shared" ref="Q54:Q58" si="3">M54*P54</f>
        <v>0</v>
      </c>
      <c r="R54" s="16"/>
      <c r="S54" s="62"/>
      <c r="T54" s="62"/>
    </row>
    <row r="55" spans="1:20" s="12" customFormat="1" ht="12" x14ac:dyDescent="0.3">
      <c r="A55" s="13">
        <v>54</v>
      </c>
      <c r="B55" s="14">
        <v>4220370001200</v>
      </c>
      <c r="C55" s="15" t="s">
        <v>1911</v>
      </c>
      <c r="D55" s="14"/>
      <c r="E55" s="15" t="s">
        <v>33</v>
      </c>
      <c r="F55" s="15">
        <v>5</v>
      </c>
      <c r="G55" s="74"/>
      <c r="H55" s="58"/>
      <c r="I55" s="58"/>
      <c r="J55" s="58"/>
      <c r="K55" s="58"/>
      <c r="L55" s="59"/>
      <c r="M55" s="60"/>
      <c r="N55" s="60"/>
      <c r="O55" s="59"/>
      <c r="P55" s="59"/>
      <c r="Q55" s="61">
        <f t="shared" si="3"/>
        <v>0</v>
      </c>
      <c r="R55" s="11"/>
      <c r="S55" s="62"/>
      <c r="T55" s="62"/>
    </row>
    <row r="56" spans="1:20" s="12" customFormat="1" ht="12" x14ac:dyDescent="0.3">
      <c r="A56" s="9">
        <v>55</v>
      </c>
      <c r="B56" s="10">
        <v>4214000014400</v>
      </c>
      <c r="C56" s="3" t="s">
        <v>1912</v>
      </c>
      <c r="D56" s="10"/>
      <c r="E56" s="3" t="s">
        <v>33</v>
      </c>
      <c r="F56" s="3">
        <v>50</v>
      </c>
      <c r="G56" s="74"/>
      <c r="H56" s="58"/>
      <c r="I56" s="58"/>
      <c r="J56" s="58"/>
      <c r="K56" s="58"/>
      <c r="L56" s="59"/>
      <c r="M56" s="60"/>
      <c r="N56" s="60"/>
      <c r="O56" s="59"/>
      <c r="P56" s="59"/>
      <c r="Q56" s="61">
        <f t="shared" si="3"/>
        <v>0</v>
      </c>
      <c r="R56" s="16"/>
      <c r="S56" s="62"/>
      <c r="T56" s="62"/>
    </row>
    <row r="57" spans="1:20" s="12" customFormat="1" ht="12" x14ac:dyDescent="0.3">
      <c r="A57" s="13">
        <v>56</v>
      </c>
      <c r="B57" s="14">
        <v>4229350002800</v>
      </c>
      <c r="C57" s="15" t="s">
        <v>1913</v>
      </c>
      <c r="D57" s="14"/>
      <c r="E57" s="15" t="s">
        <v>33</v>
      </c>
      <c r="F57" s="15">
        <v>10</v>
      </c>
      <c r="G57" s="74"/>
      <c r="H57" s="58"/>
      <c r="I57" s="58"/>
      <c r="J57" s="58"/>
      <c r="K57" s="58"/>
      <c r="L57" s="59"/>
      <c r="M57" s="60"/>
      <c r="N57" s="60"/>
      <c r="O57" s="59"/>
      <c r="P57" s="59"/>
      <c r="Q57" s="61">
        <f t="shared" si="3"/>
        <v>0</v>
      </c>
      <c r="R57" s="11"/>
      <c r="S57" s="62"/>
      <c r="T57" s="62"/>
    </row>
    <row r="58" spans="1:20" s="12" customFormat="1" ht="12" x14ac:dyDescent="0.3">
      <c r="A58" s="9">
        <v>57</v>
      </c>
      <c r="B58" s="10">
        <v>4110301102600</v>
      </c>
      <c r="C58" s="3" t="s">
        <v>1914</v>
      </c>
      <c r="D58" s="10"/>
      <c r="E58" s="3" t="s">
        <v>33</v>
      </c>
      <c r="F58" s="3">
        <v>5</v>
      </c>
      <c r="G58" s="74"/>
      <c r="H58" s="58"/>
      <c r="I58" s="58"/>
      <c r="J58" s="58"/>
      <c r="K58" s="58"/>
      <c r="L58" s="59"/>
      <c r="M58" s="60"/>
      <c r="N58" s="60"/>
      <c r="O58" s="59"/>
      <c r="P58" s="59"/>
      <c r="Q58" s="61">
        <f t="shared" si="3"/>
        <v>0</v>
      </c>
      <c r="R58" s="16"/>
      <c r="S58" s="62"/>
      <c r="T58" s="62"/>
    </row>
    <row r="59" spans="1:20" s="12" customFormat="1" x14ac:dyDescent="0.3">
      <c r="A59" s="8"/>
      <c r="B59" s="17"/>
      <c r="C59" s="18"/>
      <c r="D59" s="17"/>
      <c r="E59" s="17"/>
      <c r="F59" s="19"/>
      <c r="G59" s="20"/>
      <c r="H59" s="21"/>
      <c r="I59" s="21"/>
      <c r="J59" s="21"/>
      <c r="K59" s="21"/>
      <c r="L59" s="22"/>
      <c r="M59" s="22"/>
      <c r="N59" s="23"/>
      <c r="O59" s="22"/>
      <c r="P59" s="22"/>
      <c r="Q59" s="24"/>
      <c r="R59" s="24"/>
    </row>
    <row r="60" spans="1:20" s="12" customFormat="1" ht="39" x14ac:dyDescent="0.3">
      <c r="A60" s="8"/>
      <c r="B60" s="17"/>
      <c r="C60" s="25" t="s">
        <v>19</v>
      </c>
      <c r="D60" s="26" t="s">
        <v>34</v>
      </c>
      <c r="E60" s="26" t="s">
        <v>35</v>
      </c>
      <c r="F60" s="95" t="s">
        <v>36</v>
      </c>
      <c r="G60" s="95"/>
      <c r="H60" s="95"/>
      <c r="I60" s="95"/>
      <c r="J60" s="21"/>
      <c r="K60" s="96" t="s">
        <v>37</v>
      </c>
      <c r="L60" s="96"/>
      <c r="M60" s="96"/>
      <c r="N60" s="96"/>
      <c r="O60" s="96"/>
      <c r="P60" s="96"/>
      <c r="Q60" s="96"/>
      <c r="R60" s="96"/>
    </row>
    <row r="61" spans="1:20" s="12" customFormat="1" ht="46.5" customHeight="1" x14ac:dyDescent="0.3">
      <c r="A61" s="8"/>
      <c r="B61" s="17"/>
      <c r="C61" s="27" t="s">
        <v>38</v>
      </c>
      <c r="D61" s="28">
        <f>COUNTIF(N2:N58, "&gt;0")</f>
        <v>0</v>
      </c>
      <c r="E61" s="29">
        <f>SUM(Q2:Q58)</f>
        <v>0</v>
      </c>
      <c r="F61" s="97"/>
      <c r="G61" s="97"/>
      <c r="H61" s="97"/>
      <c r="I61" s="97"/>
      <c r="J61" s="21"/>
      <c r="K61" s="98" t="s">
        <v>136</v>
      </c>
      <c r="L61" s="98"/>
      <c r="M61" s="98"/>
      <c r="N61" s="98"/>
      <c r="O61" s="98"/>
      <c r="P61" s="98"/>
      <c r="Q61" s="98"/>
      <c r="R61" s="98"/>
    </row>
    <row r="62" spans="1:20" ht="61.5" customHeight="1" x14ac:dyDescent="0.35">
      <c r="K62" s="98" t="s">
        <v>139</v>
      </c>
      <c r="L62" s="98"/>
      <c r="M62" s="98"/>
      <c r="N62" s="98"/>
      <c r="O62" s="98"/>
      <c r="P62" s="98"/>
      <c r="Q62" s="98"/>
      <c r="R62" s="98"/>
    </row>
    <row r="63" spans="1:20" ht="96.65" customHeight="1" x14ac:dyDescent="0.35">
      <c r="K63" s="94" t="s">
        <v>168</v>
      </c>
      <c r="L63" s="94"/>
      <c r="M63" s="94"/>
      <c r="N63" s="94"/>
      <c r="O63" s="94"/>
      <c r="P63" s="94"/>
      <c r="Q63" s="94"/>
      <c r="R63" s="94"/>
    </row>
  </sheetData>
  <sheetProtection algorithmName="SHA-512" hashValue="RWvcJKvTZv3+FUPmgHTIsg1W8qlUuYdGjOX5rUpkWdbHe7u/RSG1DUGbD0/t9YvLOeumE/L08PwtWWMUFMPw1g==" saltValue="GpOCg4+XFxh9qzKtPbPlTQ==" spinCount="100000" sheet="1" objects="1" scenarios="1"/>
  <mergeCells count="6">
    <mergeCell ref="K63:R63"/>
    <mergeCell ref="F60:I60"/>
    <mergeCell ref="K60:R60"/>
    <mergeCell ref="F61:I61"/>
    <mergeCell ref="K61:R61"/>
    <mergeCell ref="K62:R62"/>
  </mergeCells>
  <phoneticPr fontId="24" type="noConversion"/>
  <conditionalFormatting sqref="B62">
    <cfRule type="duplicateValues" dxfId="62" priority="365"/>
  </conditionalFormatting>
  <conditionalFormatting sqref="B172:B173">
    <cfRule type="duplicateValues" dxfId="61" priority="358"/>
    <cfRule type="duplicateValues" dxfId="60" priority="359"/>
    <cfRule type="duplicateValues" dxfId="59" priority="360"/>
    <cfRule type="duplicateValues" dxfId="58" priority="361"/>
    <cfRule type="duplicateValues" dxfId="57" priority="362"/>
    <cfRule type="duplicateValues" dxfId="56" priority="363"/>
    <cfRule type="duplicateValues" dxfId="55" priority="364"/>
  </conditionalFormatting>
  <conditionalFormatting sqref="B172:B173">
    <cfRule type="duplicateValues" dxfId="54" priority="357"/>
  </conditionalFormatting>
  <conditionalFormatting sqref="B201:B203">
    <cfRule type="duplicateValues" dxfId="53" priority="356"/>
  </conditionalFormatting>
  <conditionalFormatting sqref="B201:B203">
    <cfRule type="duplicateValues" dxfId="52" priority="354"/>
    <cfRule type="duplicateValues" dxfId="51" priority="355"/>
  </conditionalFormatting>
  <conditionalFormatting sqref="B204:B207 B59:B200">
    <cfRule type="duplicateValues" dxfId="50" priority="353"/>
  </conditionalFormatting>
  <conditionalFormatting sqref="B204:B207 B59:B200">
    <cfRule type="duplicateValues" dxfId="49" priority="351"/>
    <cfRule type="duplicateValues" dxfId="48" priority="352"/>
  </conditionalFormatting>
  <conditionalFormatting sqref="B204:B207">
    <cfRule type="duplicateValues" dxfId="47" priority="350"/>
  </conditionalFormatting>
  <conditionalFormatting sqref="C204:C207">
    <cfRule type="duplicateValues" dxfId="46" priority="349"/>
  </conditionalFormatting>
  <conditionalFormatting sqref="C204:C207">
    <cfRule type="duplicateValues" dxfId="45" priority="347"/>
    <cfRule type="duplicateValues" dxfId="44" priority="348"/>
  </conditionalFormatting>
  <conditionalFormatting sqref="A62:A207">
    <cfRule type="duplicateValues" dxfId="43" priority="366"/>
    <cfRule type="duplicateValues" dxfId="42" priority="367"/>
    <cfRule type="duplicateValues" dxfId="41" priority="368"/>
    <cfRule type="duplicateValues" dxfId="40" priority="369"/>
    <cfRule type="duplicateValues" dxfId="39" priority="370"/>
  </conditionalFormatting>
  <conditionalFormatting sqref="A62:A207">
    <cfRule type="duplicateValues" dxfId="38" priority="371"/>
  </conditionalFormatting>
  <conditionalFormatting sqref="A62:A207">
    <cfRule type="duplicateValues" dxfId="37" priority="372"/>
    <cfRule type="duplicateValues" dxfId="36" priority="373"/>
    <cfRule type="duplicateValues" dxfId="35" priority="374"/>
    <cfRule type="duplicateValues" dxfId="34" priority="375"/>
    <cfRule type="duplicateValues" dxfId="33" priority="376"/>
    <cfRule type="duplicateValues" dxfId="32" priority="377"/>
    <cfRule type="duplicateValues" dxfId="31" priority="378"/>
  </conditionalFormatting>
  <conditionalFormatting sqref="B59:B1048576">
    <cfRule type="duplicateValues" dxfId="30" priority="379"/>
    <cfRule type="duplicateValues" dxfId="29" priority="380"/>
    <cfRule type="duplicateValues" dxfId="28" priority="381"/>
    <cfRule type="duplicateValues" dxfId="27" priority="382"/>
    <cfRule type="duplicateValues" dxfId="26" priority="383"/>
  </conditionalFormatting>
  <conditionalFormatting sqref="B59:B1048576">
    <cfRule type="duplicateValues" dxfId="25" priority="384"/>
  </conditionalFormatting>
  <conditionalFormatting sqref="B59:B207">
    <cfRule type="duplicateValues" dxfId="24" priority="385"/>
    <cfRule type="duplicateValues" dxfId="23" priority="386"/>
    <cfRule type="duplicateValues" dxfId="22" priority="387"/>
    <cfRule type="duplicateValues" dxfId="21" priority="388"/>
    <cfRule type="duplicateValues" dxfId="20" priority="389"/>
  </conditionalFormatting>
  <conditionalFormatting sqref="B59:B207">
    <cfRule type="duplicateValues" dxfId="19" priority="390"/>
  </conditionalFormatting>
  <conditionalFormatting sqref="B59:B62">
    <cfRule type="duplicateValues" dxfId="18" priority="391"/>
  </conditionalFormatting>
  <conditionalFormatting sqref="B59:B62">
    <cfRule type="duplicateValues" dxfId="17" priority="392"/>
    <cfRule type="duplicateValues" dxfId="16" priority="393"/>
    <cfRule type="duplicateValues" dxfId="15" priority="394"/>
    <cfRule type="duplicateValues" dxfId="14" priority="395"/>
    <cfRule type="duplicateValues" dxfId="13" priority="396"/>
    <cfRule type="duplicateValues" dxfId="12" priority="397"/>
    <cfRule type="duplicateValues" dxfId="11" priority="398"/>
  </conditionalFormatting>
  <conditionalFormatting sqref="B59:B200">
    <cfRule type="duplicateValues" dxfId="10" priority="399"/>
  </conditionalFormatting>
  <conditionalFormatting sqref="B59:B200">
    <cfRule type="duplicateValues" dxfId="9" priority="400"/>
    <cfRule type="duplicateValues" dxfId="8" priority="401"/>
  </conditionalFormatting>
  <conditionalFormatting sqref="B59:B61">
    <cfRule type="duplicateValues" dxfId="7" priority="402"/>
  </conditionalFormatting>
  <conditionalFormatting sqref="B59:B61">
    <cfRule type="duplicateValues" dxfId="6" priority="403"/>
    <cfRule type="duplicateValues" dxfId="5" priority="404"/>
    <cfRule type="duplicateValues" dxfId="4" priority="405"/>
    <cfRule type="duplicateValues" dxfId="3" priority="406"/>
    <cfRule type="duplicateValues" dxfId="2" priority="407"/>
    <cfRule type="duplicateValues" dxfId="1" priority="408"/>
    <cfRule type="duplicateValues" dxfId="0" priority="409"/>
  </conditionalFormatting>
  <dataValidations count="2">
    <dataValidation type="custom" allowBlank="1" showInputMessage="1" showErrorMessage="1" error="Please enter a Unit Price up to FOUR (4) decimals only." sqref="N2:N10 N12:N59" xr:uid="{00000000-0002-0000-0100-000000000000}">
      <formula1>AND(ISNUMBER(N2),OR(IF(ISERROR(FIND(".",N2)),LEN(N2)&gt;0,LEN(MID(N2,FIND(".",N2)+1,25))&lt;5)))</formula1>
    </dataValidation>
    <dataValidation type="custom" allowBlank="1" showInputMessage="1" showErrorMessage="1" error="Please enter Quantity Quoted as number." sqref="M2:M58" xr:uid="{00000000-0002-0000-0100-000001000000}">
      <formula1>AND(ISNUMBER(M2),OR(IF(ISERROR(FIND(".",M2)),LEN(M2)&gt;0,LEN(MID(M2,FIND(".",M2)+1,25))&lt;5)))</formula1>
    </dataValidation>
  </dataValidations>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F23"/>
  <sheetViews>
    <sheetView topLeftCell="A7" workbookViewId="0">
      <selection activeCell="C28" sqref="C28"/>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51" t="s">
        <v>15</v>
      </c>
      <c r="B2" s="51" t="s">
        <v>16</v>
      </c>
      <c r="C2" s="51" t="s">
        <v>18</v>
      </c>
      <c r="D2" s="100" t="s">
        <v>17</v>
      </c>
      <c r="E2" s="100"/>
      <c r="F2" s="51" t="s">
        <v>24</v>
      </c>
    </row>
    <row r="3" spans="1:6" ht="27" customHeight="1" x14ac:dyDescent="0.35">
      <c r="A3" s="52">
        <f>Summary!A19</f>
        <v>18</v>
      </c>
      <c r="B3" s="10">
        <f>Summary!B19</f>
        <v>4214000006800</v>
      </c>
      <c r="C3" s="10">
        <f>Summary!D19</f>
        <v>0</v>
      </c>
      <c r="D3" s="103" t="str">
        <f>Summary!C19</f>
        <v>STETHOSCOPE PEDIATRIC</v>
      </c>
      <c r="E3" s="103"/>
      <c r="F3" s="55">
        <f>Summary!K19</f>
        <v>0</v>
      </c>
    </row>
    <row r="4" spans="1:6" ht="37.15" customHeight="1" x14ac:dyDescent="0.35">
      <c r="A4" s="51" t="s">
        <v>26</v>
      </c>
      <c r="B4" s="100" t="s">
        <v>40</v>
      </c>
      <c r="C4" s="100"/>
      <c r="D4" s="51" t="s">
        <v>41</v>
      </c>
      <c r="E4" s="51" t="s">
        <v>22</v>
      </c>
      <c r="F4" s="51" t="s">
        <v>42</v>
      </c>
    </row>
    <row r="5" spans="1:6" ht="27" customHeight="1" x14ac:dyDescent="0.35">
      <c r="A5" s="43">
        <f>Summary!M19</f>
        <v>0</v>
      </c>
      <c r="B5" s="113">
        <f>Summary!G19</f>
        <v>0</v>
      </c>
      <c r="C5" s="103"/>
      <c r="D5" s="43">
        <f>Summary!P19</f>
        <v>0</v>
      </c>
      <c r="E5" s="55">
        <f>Summary!I19</f>
        <v>0</v>
      </c>
      <c r="F5" s="55">
        <f>Summary!J19</f>
        <v>0</v>
      </c>
    </row>
    <row r="6" spans="1:6" ht="24.75" customHeight="1" x14ac:dyDescent="0.35">
      <c r="A6" s="51" t="s">
        <v>43</v>
      </c>
      <c r="B6" s="51" t="s">
        <v>44</v>
      </c>
      <c r="C6" s="100" t="s">
        <v>45</v>
      </c>
      <c r="D6" s="100"/>
      <c r="E6" s="104" t="s">
        <v>30</v>
      </c>
      <c r="F6" s="105"/>
    </row>
    <row r="7" spans="1:6" ht="27" customHeight="1" x14ac:dyDescent="0.35">
      <c r="A7" s="42">
        <f>Summary!L19</f>
        <v>0</v>
      </c>
      <c r="B7" s="53">
        <f>Summary!N19</f>
        <v>0</v>
      </c>
      <c r="C7" s="113">
        <f>Summary!O19</f>
        <v>0</v>
      </c>
      <c r="D7" s="103"/>
      <c r="E7" s="106">
        <f>Summary!Q19</f>
        <v>0</v>
      </c>
      <c r="F7" s="107"/>
    </row>
    <row r="8" spans="1:6" ht="33.65" customHeight="1" x14ac:dyDescent="0.35">
      <c r="A8" s="100" t="s">
        <v>140</v>
      </c>
      <c r="B8" s="100"/>
      <c r="C8" s="36">
        <f>Summary!S19</f>
        <v>0</v>
      </c>
      <c r="D8" s="100" t="s">
        <v>32</v>
      </c>
      <c r="E8" s="100"/>
      <c r="F8" s="54">
        <f>Summary!T19</f>
        <v>0</v>
      </c>
    </row>
    <row r="9" spans="1:6" ht="38.25" customHeight="1" x14ac:dyDescent="0.35">
      <c r="A9" s="108" t="s">
        <v>31</v>
      </c>
      <c r="B9" s="109"/>
      <c r="C9" s="114">
        <f>Summary!R19</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73" t="s">
        <v>144</v>
      </c>
      <c r="C12" s="73" t="s">
        <v>604</v>
      </c>
      <c r="D12" s="38"/>
      <c r="E12" s="39"/>
      <c r="F12" s="39"/>
    </row>
    <row r="13" spans="1:6" x14ac:dyDescent="0.35">
      <c r="A13" s="40" t="s">
        <v>55</v>
      </c>
      <c r="B13" s="40" t="s">
        <v>214</v>
      </c>
      <c r="C13" s="40"/>
      <c r="D13" s="40"/>
      <c r="E13" s="41"/>
      <c r="F13" s="41"/>
    </row>
    <row r="14" spans="1:6" x14ac:dyDescent="0.35">
      <c r="A14" s="38" t="s">
        <v>56</v>
      </c>
      <c r="B14" s="73" t="s">
        <v>605</v>
      </c>
      <c r="C14" s="73" t="s">
        <v>606</v>
      </c>
      <c r="D14" s="38"/>
      <c r="E14" s="39"/>
      <c r="F14" s="39"/>
    </row>
    <row r="15" spans="1:6" x14ac:dyDescent="0.35">
      <c r="A15" s="40" t="s">
        <v>57</v>
      </c>
      <c r="B15" s="40" t="s">
        <v>607</v>
      </c>
      <c r="C15" s="40" t="s">
        <v>606</v>
      </c>
      <c r="D15" s="40"/>
      <c r="E15" s="41"/>
      <c r="F15" s="41"/>
    </row>
    <row r="16" spans="1:6" x14ac:dyDescent="0.35">
      <c r="A16" s="38" t="s">
        <v>58</v>
      </c>
      <c r="B16" s="73" t="s">
        <v>608</v>
      </c>
      <c r="C16" s="73"/>
      <c r="D16" s="38"/>
      <c r="E16" s="39"/>
      <c r="F16" s="39"/>
    </row>
    <row r="17" spans="1:6" x14ac:dyDescent="0.35">
      <c r="A17" s="40" t="s">
        <v>59</v>
      </c>
      <c r="B17" s="40" t="s">
        <v>609</v>
      </c>
      <c r="C17" s="40" t="s">
        <v>610</v>
      </c>
      <c r="D17" s="40"/>
      <c r="E17" s="41"/>
      <c r="F17" s="41"/>
    </row>
    <row r="18" spans="1:6" ht="36" x14ac:dyDescent="0.35">
      <c r="A18" s="38" t="s">
        <v>60</v>
      </c>
      <c r="B18" s="73" t="s">
        <v>607</v>
      </c>
      <c r="C18" s="73" t="s">
        <v>611</v>
      </c>
      <c r="D18" s="38"/>
      <c r="E18" s="39"/>
      <c r="F18" s="39"/>
    </row>
    <row r="19" spans="1:6" x14ac:dyDescent="0.35">
      <c r="A19" s="40" t="s">
        <v>61</v>
      </c>
      <c r="B19" s="40" t="s">
        <v>612</v>
      </c>
      <c r="C19" s="40" t="s">
        <v>613</v>
      </c>
      <c r="D19" s="40"/>
      <c r="E19" s="41"/>
      <c r="F19" s="41"/>
    </row>
    <row r="20" spans="1:6" ht="24" x14ac:dyDescent="0.35">
      <c r="A20" s="38" t="s">
        <v>62</v>
      </c>
      <c r="B20" s="73" t="s">
        <v>614</v>
      </c>
      <c r="C20" s="73" t="s">
        <v>615</v>
      </c>
      <c r="D20" s="38"/>
      <c r="E20" s="39"/>
      <c r="F20" s="39"/>
    </row>
    <row r="21" spans="1:6" x14ac:dyDescent="0.35">
      <c r="A21" s="40" t="s">
        <v>63</v>
      </c>
      <c r="B21" s="40" t="s">
        <v>143</v>
      </c>
      <c r="C21" s="40"/>
      <c r="D21" s="40"/>
      <c r="E21" s="41"/>
      <c r="F21" s="41"/>
    </row>
    <row r="22" spans="1:6" s="86" customFormat="1" x14ac:dyDescent="0.35">
      <c r="A22" s="84"/>
      <c r="B22" s="84"/>
      <c r="C22" s="84"/>
      <c r="D22" s="84"/>
      <c r="E22" s="85"/>
      <c r="F22" s="85"/>
    </row>
    <row r="23" spans="1:6" x14ac:dyDescent="0.35">
      <c r="A23" s="99" t="s">
        <v>130</v>
      </c>
      <c r="B23" s="99"/>
      <c r="C23" s="99"/>
      <c r="D23" s="99"/>
      <c r="E23" s="99" t="s">
        <v>131</v>
      </c>
      <c r="F23" s="99"/>
    </row>
  </sheetData>
  <sheetProtection algorithmName="SHA-512" hashValue="dbxtu9g64H/u5KNXU6g4VjMWUimgPQadhtwTBAtlxue6ivKfr0pSeqpEsbQu8pxZwAr+4n5HcoelTIjVFyv1Cw==" saltValue="17IJ//ucgvjZUBHOH4/yqA==" spinCount="100000" sheet="1" objects="1" scenarios="1"/>
  <mergeCells count="16">
    <mergeCell ref="A23:D23"/>
    <mergeCell ref="E23:F23"/>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F23"/>
  <sheetViews>
    <sheetView topLeftCell="A10" workbookViewId="0">
      <selection activeCell="C22" sqref="C22"/>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Summary!A20</f>
        <v>19</v>
      </c>
      <c r="B3" s="10">
        <f>Summary!B20</f>
        <v>4214000007800</v>
      </c>
      <c r="C3" s="10">
        <f>Summary!D20</f>
        <v>0</v>
      </c>
      <c r="D3" s="103" t="str">
        <f>Summary!C20</f>
        <v>THERMOMETER DIGITAL HANDHELD</v>
      </c>
      <c r="E3" s="103"/>
      <c r="F3" s="72">
        <f>Summary!K20</f>
        <v>0</v>
      </c>
    </row>
    <row r="4" spans="1:6" ht="37.15" customHeight="1" x14ac:dyDescent="0.35">
      <c r="A4" s="68" t="s">
        <v>26</v>
      </c>
      <c r="B4" s="100" t="s">
        <v>40</v>
      </c>
      <c r="C4" s="100"/>
      <c r="D4" s="68" t="s">
        <v>41</v>
      </c>
      <c r="E4" s="68" t="s">
        <v>22</v>
      </c>
      <c r="F4" s="68" t="s">
        <v>42</v>
      </c>
    </row>
    <row r="5" spans="1:6" ht="27" customHeight="1" x14ac:dyDescent="0.35">
      <c r="A5" s="43">
        <f>Summary!M20</f>
        <v>0</v>
      </c>
      <c r="B5" s="113">
        <f>Summary!G20</f>
        <v>0</v>
      </c>
      <c r="C5" s="103"/>
      <c r="D5" s="43">
        <f>Summary!P20</f>
        <v>0</v>
      </c>
      <c r="E5" s="72">
        <f>Summary!I20</f>
        <v>0</v>
      </c>
      <c r="F5" s="72">
        <f>Summary!J20</f>
        <v>0</v>
      </c>
    </row>
    <row r="6" spans="1:6" ht="24.75" customHeight="1" x14ac:dyDescent="0.35">
      <c r="A6" s="68" t="s">
        <v>43</v>
      </c>
      <c r="B6" s="68" t="s">
        <v>44</v>
      </c>
      <c r="C6" s="100" t="s">
        <v>45</v>
      </c>
      <c r="D6" s="100"/>
      <c r="E6" s="104" t="s">
        <v>30</v>
      </c>
      <c r="F6" s="105"/>
    </row>
    <row r="7" spans="1:6" ht="27" customHeight="1" x14ac:dyDescent="0.35">
      <c r="A7" s="42">
        <f>Summary!L20</f>
        <v>0</v>
      </c>
      <c r="B7" s="70">
        <f>Summary!N20</f>
        <v>0</v>
      </c>
      <c r="C7" s="113">
        <f>Summary!O20</f>
        <v>0</v>
      </c>
      <c r="D7" s="103"/>
      <c r="E7" s="106">
        <f>Summary!Q20</f>
        <v>0</v>
      </c>
      <c r="F7" s="107"/>
    </row>
    <row r="8" spans="1:6" ht="33.65" customHeight="1" x14ac:dyDescent="0.35">
      <c r="A8" s="100" t="s">
        <v>140</v>
      </c>
      <c r="B8" s="100"/>
      <c r="C8" s="36">
        <f>Summary!S20</f>
        <v>0</v>
      </c>
      <c r="D8" s="100" t="s">
        <v>32</v>
      </c>
      <c r="E8" s="100"/>
      <c r="F8" s="71">
        <f>Summary!T20</f>
        <v>0</v>
      </c>
    </row>
    <row r="9" spans="1:6" ht="38.25" customHeight="1" x14ac:dyDescent="0.35">
      <c r="A9" s="108" t="s">
        <v>31</v>
      </c>
      <c r="B9" s="109"/>
      <c r="C9" s="114">
        <f>Summary!R20</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73" t="s">
        <v>144</v>
      </c>
      <c r="C12" s="73" t="s">
        <v>604</v>
      </c>
      <c r="D12" s="38"/>
      <c r="E12" s="39"/>
      <c r="F12" s="39"/>
    </row>
    <row r="13" spans="1:6" x14ac:dyDescent="0.35">
      <c r="A13" s="40" t="s">
        <v>55</v>
      </c>
      <c r="B13" s="40" t="s">
        <v>214</v>
      </c>
      <c r="C13" s="40"/>
      <c r="D13" s="40"/>
      <c r="E13" s="41"/>
      <c r="F13" s="41"/>
    </row>
    <row r="14" spans="1:6" x14ac:dyDescent="0.35">
      <c r="A14" s="38" t="s">
        <v>56</v>
      </c>
      <c r="B14" s="73" t="s">
        <v>605</v>
      </c>
      <c r="C14" s="73" t="s">
        <v>606</v>
      </c>
      <c r="D14" s="38"/>
      <c r="E14" s="39"/>
      <c r="F14" s="39"/>
    </row>
    <row r="15" spans="1:6" x14ac:dyDescent="0.35">
      <c r="A15" s="40" t="s">
        <v>57</v>
      </c>
      <c r="B15" s="40" t="s">
        <v>607</v>
      </c>
      <c r="C15" s="40" t="s">
        <v>606</v>
      </c>
      <c r="D15" s="40"/>
      <c r="E15" s="41"/>
      <c r="F15" s="41"/>
    </row>
    <row r="16" spans="1:6" x14ac:dyDescent="0.35">
      <c r="A16" s="38" t="s">
        <v>58</v>
      </c>
      <c r="B16" s="73" t="s">
        <v>608</v>
      </c>
      <c r="C16" s="73"/>
      <c r="D16" s="38"/>
      <c r="E16" s="39"/>
      <c r="F16" s="39"/>
    </row>
    <row r="17" spans="1:6" x14ac:dyDescent="0.35">
      <c r="A17" s="40" t="s">
        <v>59</v>
      </c>
      <c r="B17" s="40" t="s">
        <v>609</v>
      </c>
      <c r="C17" s="40" t="s">
        <v>610</v>
      </c>
      <c r="D17" s="40"/>
      <c r="E17" s="41"/>
      <c r="F17" s="41"/>
    </row>
    <row r="18" spans="1:6" ht="24" x14ac:dyDescent="0.35">
      <c r="A18" s="38" t="s">
        <v>60</v>
      </c>
      <c r="B18" s="73" t="s">
        <v>607</v>
      </c>
      <c r="C18" s="73" t="s">
        <v>1315</v>
      </c>
      <c r="D18" s="38"/>
      <c r="E18" s="39"/>
      <c r="F18" s="39"/>
    </row>
    <row r="19" spans="1:6" x14ac:dyDescent="0.35">
      <c r="A19" s="40" t="s">
        <v>61</v>
      </c>
      <c r="B19" s="40" t="s">
        <v>612</v>
      </c>
      <c r="C19" s="40" t="s">
        <v>613</v>
      </c>
      <c r="D19" s="40"/>
      <c r="E19" s="41"/>
      <c r="F19" s="41"/>
    </row>
    <row r="20" spans="1:6" ht="24" x14ac:dyDescent="0.35">
      <c r="A20" s="38" t="s">
        <v>62</v>
      </c>
      <c r="B20" s="73" t="s">
        <v>614</v>
      </c>
      <c r="C20" s="73" t="s">
        <v>615</v>
      </c>
      <c r="D20" s="38"/>
      <c r="E20" s="39"/>
      <c r="F20" s="39"/>
    </row>
    <row r="21" spans="1:6" x14ac:dyDescent="0.35">
      <c r="A21" s="40" t="s">
        <v>63</v>
      </c>
      <c r="B21" s="40" t="s">
        <v>143</v>
      </c>
      <c r="C21" s="40"/>
      <c r="D21" s="40"/>
      <c r="E21" s="41"/>
      <c r="F21" s="41"/>
    </row>
    <row r="23" spans="1:6" x14ac:dyDescent="0.35">
      <c r="A23" s="99" t="s">
        <v>130</v>
      </c>
      <c r="B23" s="99"/>
      <c r="C23" s="99"/>
      <c r="D23" s="99"/>
      <c r="E23" s="99" t="s">
        <v>131</v>
      </c>
      <c r="F23" s="99"/>
    </row>
  </sheetData>
  <sheetProtection algorithmName="SHA-512" hashValue="NxC8wGRAZyETA9nh09TljObTJL0wQe3lSRupr++fCoSXgoKKAK/iwuJm4cSOpfYA9GJAIoey/aSGY0gvj9E5Qw==" saltValue="LCLr3UtTHRHTuvkmn3H/2g==" spinCount="100000" sheet="1" objects="1" scenarios="1"/>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F33"/>
  <sheetViews>
    <sheetView topLeftCell="A31" workbookViewId="0">
      <selection activeCell="A33" sqref="A33:F3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Summary!A21</f>
        <v>20</v>
      </c>
      <c r="B3" s="10">
        <f>Summary!B21</f>
        <v>4229352200100</v>
      </c>
      <c r="C3" s="10">
        <f>Summary!D21</f>
        <v>0</v>
      </c>
      <c r="D3" s="103" t="str">
        <f>Summary!C21</f>
        <v>SUCTION UNIT PORTABLE</v>
      </c>
      <c r="E3" s="103"/>
      <c r="F3" s="72">
        <f>Summary!K21</f>
        <v>0</v>
      </c>
    </row>
    <row r="4" spans="1:6" ht="37.15" customHeight="1" x14ac:dyDescent="0.35">
      <c r="A4" s="68" t="s">
        <v>26</v>
      </c>
      <c r="B4" s="100" t="s">
        <v>40</v>
      </c>
      <c r="C4" s="100"/>
      <c r="D4" s="68" t="s">
        <v>41</v>
      </c>
      <c r="E4" s="68" t="s">
        <v>22</v>
      </c>
      <c r="F4" s="68" t="s">
        <v>42</v>
      </c>
    </row>
    <row r="5" spans="1:6" ht="27" customHeight="1" x14ac:dyDescent="0.35">
      <c r="A5" s="43">
        <f>Summary!M21</f>
        <v>0</v>
      </c>
      <c r="B5" s="113">
        <f>Summary!G21</f>
        <v>0</v>
      </c>
      <c r="C5" s="103"/>
      <c r="D5" s="43">
        <f>Summary!P21</f>
        <v>0</v>
      </c>
      <c r="E5" s="72">
        <f>Summary!I21</f>
        <v>0</v>
      </c>
      <c r="F5" s="72">
        <f>Summary!J21</f>
        <v>0</v>
      </c>
    </row>
    <row r="6" spans="1:6" ht="24.75" customHeight="1" x14ac:dyDescent="0.35">
      <c r="A6" s="68" t="s">
        <v>43</v>
      </c>
      <c r="B6" s="68" t="s">
        <v>44</v>
      </c>
      <c r="C6" s="100" t="s">
        <v>45</v>
      </c>
      <c r="D6" s="100"/>
      <c r="E6" s="104" t="s">
        <v>30</v>
      </c>
      <c r="F6" s="105"/>
    </row>
    <row r="7" spans="1:6" ht="27" customHeight="1" x14ac:dyDescent="0.35">
      <c r="A7" s="42">
        <f>Summary!L21</f>
        <v>0</v>
      </c>
      <c r="B7" s="70">
        <f>Summary!N21</f>
        <v>0</v>
      </c>
      <c r="C7" s="113">
        <f>Summary!O21</f>
        <v>0</v>
      </c>
      <c r="D7" s="103"/>
      <c r="E7" s="106">
        <f>Summary!Q21</f>
        <v>0</v>
      </c>
      <c r="F7" s="107"/>
    </row>
    <row r="8" spans="1:6" ht="33.65" customHeight="1" x14ac:dyDescent="0.35">
      <c r="A8" s="100" t="s">
        <v>140</v>
      </c>
      <c r="B8" s="100"/>
      <c r="C8" s="36">
        <f>Summary!S21</f>
        <v>0</v>
      </c>
      <c r="D8" s="100" t="s">
        <v>32</v>
      </c>
      <c r="E8" s="100"/>
      <c r="F8" s="71">
        <f>Summary!T21</f>
        <v>0</v>
      </c>
    </row>
    <row r="9" spans="1:6" ht="38.25" customHeight="1" x14ac:dyDescent="0.35">
      <c r="A9" s="108" t="s">
        <v>31</v>
      </c>
      <c r="B9" s="109"/>
      <c r="C9" s="114">
        <f>Summary!R21</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48" x14ac:dyDescent="0.35">
      <c r="A12" s="38" t="s">
        <v>53</v>
      </c>
      <c r="B12" s="38" t="s">
        <v>620</v>
      </c>
      <c r="C12" s="38"/>
      <c r="D12" s="38"/>
      <c r="E12" s="39"/>
      <c r="F12" s="39"/>
    </row>
    <row r="13" spans="1:6" ht="24" x14ac:dyDescent="0.35">
      <c r="A13" s="40" t="s">
        <v>55</v>
      </c>
      <c r="B13" s="40" t="s">
        <v>616</v>
      </c>
      <c r="C13" s="40"/>
      <c r="D13" s="40"/>
      <c r="E13" s="41"/>
      <c r="F13" s="41"/>
    </row>
    <row r="14" spans="1:6" x14ac:dyDescent="0.35">
      <c r="A14" s="38" t="s">
        <v>56</v>
      </c>
      <c r="B14" s="38" t="s">
        <v>621</v>
      </c>
      <c r="C14" s="38"/>
      <c r="D14" s="38"/>
      <c r="E14" s="39"/>
      <c r="F14" s="39"/>
    </row>
    <row r="15" spans="1:6" ht="24" x14ac:dyDescent="0.35">
      <c r="A15" s="40" t="s">
        <v>57</v>
      </c>
      <c r="B15" s="40" t="s">
        <v>617</v>
      </c>
      <c r="C15" s="40"/>
      <c r="D15" s="40"/>
      <c r="E15" s="41"/>
      <c r="F15" s="41"/>
    </row>
    <row r="16" spans="1:6" x14ac:dyDescent="0.35">
      <c r="A16" s="38" t="s">
        <v>58</v>
      </c>
      <c r="B16" s="38" t="s">
        <v>622</v>
      </c>
      <c r="C16" s="38"/>
      <c r="D16" s="38"/>
      <c r="E16" s="39"/>
      <c r="F16" s="39"/>
    </row>
    <row r="17" spans="1:6" ht="24" x14ac:dyDescent="0.35">
      <c r="A17" s="40" t="s">
        <v>59</v>
      </c>
      <c r="B17" s="40" t="s">
        <v>623</v>
      </c>
      <c r="C17" s="40"/>
      <c r="D17" s="40"/>
      <c r="E17" s="41"/>
      <c r="F17" s="41"/>
    </row>
    <row r="18" spans="1:6" ht="24" x14ac:dyDescent="0.35">
      <c r="A18" s="38" t="s">
        <v>60</v>
      </c>
      <c r="B18" s="38" t="s">
        <v>618</v>
      </c>
      <c r="C18" s="38"/>
      <c r="D18" s="38"/>
      <c r="E18" s="39"/>
      <c r="F18" s="39"/>
    </row>
    <row r="19" spans="1:6" ht="24" x14ac:dyDescent="0.35">
      <c r="A19" s="40" t="s">
        <v>61</v>
      </c>
      <c r="B19" s="40" t="s">
        <v>619</v>
      </c>
      <c r="C19" s="40"/>
      <c r="D19" s="38"/>
      <c r="E19" s="39"/>
      <c r="F19" s="39"/>
    </row>
    <row r="20" spans="1:6" ht="36" x14ac:dyDescent="0.35">
      <c r="A20" s="38" t="s">
        <v>62</v>
      </c>
      <c r="B20" s="38" t="s">
        <v>624</v>
      </c>
      <c r="C20" s="38"/>
      <c r="D20" s="40"/>
      <c r="E20" s="41"/>
      <c r="F20" s="41"/>
    </row>
    <row r="21" spans="1:6" ht="36" x14ac:dyDescent="0.35">
      <c r="A21" s="40" t="s">
        <v>63</v>
      </c>
      <c r="B21" s="40" t="s">
        <v>625</v>
      </c>
      <c r="C21" s="40"/>
      <c r="D21" s="38"/>
      <c r="E21" s="39"/>
      <c r="F21" s="39"/>
    </row>
    <row r="22" spans="1:6" ht="24" x14ac:dyDescent="0.35">
      <c r="A22" s="38" t="s">
        <v>64</v>
      </c>
      <c r="B22" s="38" t="s">
        <v>626</v>
      </c>
      <c r="C22" s="38"/>
      <c r="D22" s="40"/>
      <c r="E22" s="41"/>
      <c r="F22" s="41"/>
    </row>
    <row r="23" spans="1:6" ht="24" x14ac:dyDescent="0.35">
      <c r="A23" s="40" t="s">
        <v>65</v>
      </c>
      <c r="B23" s="40" t="s">
        <v>627</v>
      </c>
      <c r="C23" s="40"/>
      <c r="D23" s="38"/>
      <c r="E23" s="39"/>
      <c r="F23" s="39"/>
    </row>
    <row r="24" spans="1:6" ht="24" x14ac:dyDescent="0.35">
      <c r="A24" s="38" t="s">
        <v>66</v>
      </c>
      <c r="B24" s="38" t="s">
        <v>628</v>
      </c>
      <c r="C24" s="38"/>
      <c r="D24" s="40"/>
      <c r="E24" s="41"/>
      <c r="F24" s="41"/>
    </row>
    <row r="25" spans="1:6" ht="24" x14ac:dyDescent="0.35">
      <c r="A25" s="40" t="s">
        <v>67</v>
      </c>
      <c r="B25" s="40" t="s">
        <v>629</v>
      </c>
      <c r="C25" s="40"/>
      <c r="D25" s="38"/>
      <c r="E25" s="39"/>
      <c r="F25" s="39"/>
    </row>
    <row r="26" spans="1:6" x14ac:dyDescent="0.35">
      <c r="A26" s="38" t="s">
        <v>68</v>
      </c>
      <c r="B26" s="38" t="s">
        <v>630</v>
      </c>
      <c r="C26" s="38"/>
      <c r="D26" s="38"/>
      <c r="E26" s="39"/>
      <c r="F26" s="39"/>
    </row>
    <row r="27" spans="1:6" x14ac:dyDescent="0.35">
      <c r="A27" s="40" t="s">
        <v>69</v>
      </c>
      <c r="B27" s="40" t="s">
        <v>631</v>
      </c>
      <c r="C27" s="40"/>
      <c r="D27" s="40"/>
      <c r="E27" s="41"/>
      <c r="F27" s="41"/>
    </row>
    <row r="28" spans="1:6" x14ac:dyDescent="0.35">
      <c r="A28" s="38" t="s">
        <v>70</v>
      </c>
      <c r="B28" s="38" t="s">
        <v>632</v>
      </c>
      <c r="C28" s="38"/>
      <c r="D28" s="38"/>
      <c r="E28" s="39"/>
      <c r="F28" s="39"/>
    </row>
    <row r="29" spans="1:6" ht="24" x14ac:dyDescent="0.35">
      <c r="A29" s="40" t="s">
        <v>71</v>
      </c>
      <c r="B29" s="40" t="s">
        <v>331</v>
      </c>
      <c r="C29" s="40"/>
      <c r="D29" s="40"/>
      <c r="E29" s="41"/>
      <c r="F29" s="41"/>
    </row>
    <row r="30" spans="1:6" ht="72" x14ac:dyDescent="0.35">
      <c r="A30" s="38" t="s">
        <v>72</v>
      </c>
      <c r="B30" s="38" t="s">
        <v>332</v>
      </c>
      <c r="C30" s="38"/>
      <c r="D30" s="38"/>
      <c r="E30" s="39"/>
      <c r="F30" s="39"/>
    </row>
    <row r="31" spans="1:6" ht="108" x14ac:dyDescent="0.35">
      <c r="A31" s="40" t="s">
        <v>73</v>
      </c>
      <c r="B31" s="40" t="s">
        <v>334</v>
      </c>
      <c r="C31" s="40"/>
      <c r="D31" s="40"/>
      <c r="E31" s="41"/>
      <c r="F31" s="41"/>
    </row>
    <row r="33" spans="1:6" x14ac:dyDescent="0.35">
      <c r="A33" s="99" t="s">
        <v>130</v>
      </c>
      <c r="B33" s="99"/>
      <c r="C33" s="99"/>
      <c r="D33" s="99"/>
      <c r="E33" s="99" t="s">
        <v>131</v>
      </c>
      <c r="F33" s="99"/>
    </row>
  </sheetData>
  <sheetProtection algorithmName="SHA-512" hashValue="1ats0+UuJquLkZGV9ujnNpmpuoph755ohe0dWXMcWQO4QAqmgD8KGSZAH25d5ipDvaEcQOpwrH+eEUuFuhMPBw==" saltValue="p0x4k3gv2F/FCoQKqw1sGw==" spinCount="100000" sheet="1" objects="1" scenarios="1"/>
  <mergeCells count="16">
    <mergeCell ref="C6:D6"/>
    <mergeCell ref="E6:F6"/>
    <mergeCell ref="A1:F1"/>
    <mergeCell ref="D2:E2"/>
    <mergeCell ref="D3:E3"/>
    <mergeCell ref="B4:C4"/>
    <mergeCell ref="B5:C5"/>
    <mergeCell ref="A10:F10"/>
    <mergeCell ref="A33:D33"/>
    <mergeCell ref="E33:F33"/>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F81"/>
  <sheetViews>
    <sheetView workbookViewId="0">
      <selection activeCell="B12" sqref="B12:C79"/>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Summary!A22</f>
        <v>21</v>
      </c>
      <c r="B3" s="10">
        <f>Summary!B22</f>
        <v>4218200501300</v>
      </c>
      <c r="C3" s="10">
        <f>Summary!D22</f>
        <v>0</v>
      </c>
      <c r="D3" s="103" t="str">
        <f>Summary!C22</f>
        <v>OTO OPTHALMOSCOPE DESKTOP</v>
      </c>
      <c r="E3" s="103"/>
      <c r="F3" s="72">
        <f>Summary!K22</f>
        <v>0</v>
      </c>
    </row>
    <row r="4" spans="1:6" ht="37.15" customHeight="1" x14ac:dyDescent="0.35">
      <c r="A4" s="68" t="s">
        <v>26</v>
      </c>
      <c r="B4" s="100" t="s">
        <v>40</v>
      </c>
      <c r="C4" s="100"/>
      <c r="D4" s="68" t="s">
        <v>41</v>
      </c>
      <c r="E4" s="68" t="s">
        <v>22</v>
      </c>
      <c r="F4" s="68" t="s">
        <v>42</v>
      </c>
    </row>
    <row r="5" spans="1:6" ht="27" customHeight="1" x14ac:dyDescent="0.35">
      <c r="A5" s="43">
        <f>Summary!M22</f>
        <v>0</v>
      </c>
      <c r="B5" s="113">
        <f>Summary!G22</f>
        <v>0</v>
      </c>
      <c r="C5" s="103"/>
      <c r="D5" s="43">
        <f>Summary!P22</f>
        <v>0</v>
      </c>
      <c r="E5" s="72">
        <f>Summary!I22</f>
        <v>0</v>
      </c>
      <c r="F5" s="72">
        <f>Summary!J22</f>
        <v>0</v>
      </c>
    </row>
    <row r="6" spans="1:6" ht="24.75" customHeight="1" x14ac:dyDescent="0.35">
      <c r="A6" s="68" t="s">
        <v>43</v>
      </c>
      <c r="B6" s="68" t="s">
        <v>44</v>
      </c>
      <c r="C6" s="100" t="s">
        <v>45</v>
      </c>
      <c r="D6" s="100"/>
      <c r="E6" s="104" t="s">
        <v>30</v>
      </c>
      <c r="F6" s="105"/>
    </row>
    <row r="7" spans="1:6" ht="27" customHeight="1" x14ac:dyDescent="0.35">
      <c r="A7" s="42">
        <f>Summary!L22</f>
        <v>0</v>
      </c>
      <c r="B7" s="70">
        <f>Summary!N22</f>
        <v>0</v>
      </c>
      <c r="C7" s="113">
        <f>Summary!O22</f>
        <v>0</v>
      </c>
      <c r="D7" s="103"/>
      <c r="E7" s="106">
        <f>Summary!Q22</f>
        <v>0</v>
      </c>
      <c r="F7" s="107"/>
    </row>
    <row r="8" spans="1:6" ht="33.65" customHeight="1" x14ac:dyDescent="0.35">
      <c r="A8" s="100" t="s">
        <v>140</v>
      </c>
      <c r="B8" s="100"/>
      <c r="C8" s="36">
        <f>Summary!S22</f>
        <v>0</v>
      </c>
      <c r="D8" s="100" t="s">
        <v>32</v>
      </c>
      <c r="E8" s="100"/>
      <c r="F8" s="71">
        <f>Summary!T22</f>
        <v>0</v>
      </c>
    </row>
    <row r="9" spans="1:6" ht="38.25" customHeight="1" x14ac:dyDescent="0.35">
      <c r="A9" s="108" t="s">
        <v>31</v>
      </c>
      <c r="B9" s="109"/>
      <c r="C9" s="114">
        <f>Summary!R22</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48" x14ac:dyDescent="0.35">
      <c r="A12" s="38" t="s">
        <v>53</v>
      </c>
      <c r="B12" s="38" t="s">
        <v>144</v>
      </c>
      <c r="C12" s="38" t="s">
        <v>1316</v>
      </c>
      <c r="D12" s="38"/>
      <c r="E12" s="39"/>
      <c r="F12" s="39"/>
    </row>
    <row r="13" spans="1:6" x14ac:dyDescent="0.35">
      <c r="A13" s="40" t="s">
        <v>55</v>
      </c>
      <c r="B13" s="40" t="s">
        <v>1317</v>
      </c>
      <c r="C13" s="40"/>
      <c r="D13" s="40"/>
      <c r="E13" s="41"/>
      <c r="F13" s="41"/>
    </row>
    <row r="14" spans="1:6" x14ac:dyDescent="0.35">
      <c r="A14" s="38" t="s">
        <v>56</v>
      </c>
      <c r="B14" s="38" t="s">
        <v>1318</v>
      </c>
      <c r="C14" s="38" t="s">
        <v>215</v>
      </c>
      <c r="D14" s="38"/>
      <c r="E14" s="39"/>
      <c r="F14" s="39"/>
    </row>
    <row r="15" spans="1:6" x14ac:dyDescent="0.35">
      <c r="A15" s="40" t="s">
        <v>57</v>
      </c>
      <c r="B15" s="40" t="s">
        <v>1319</v>
      </c>
      <c r="C15" s="40" t="s">
        <v>215</v>
      </c>
      <c r="D15" s="40"/>
      <c r="E15" s="41"/>
      <c r="F15" s="41"/>
    </row>
    <row r="16" spans="1:6" x14ac:dyDescent="0.35">
      <c r="A16" s="38" t="s">
        <v>58</v>
      </c>
      <c r="B16" s="38" t="s">
        <v>535</v>
      </c>
      <c r="C16" s="38" t="s">
        <v>1320</v>
      </c>
      <c r="D16" s="38"/>
      <c r="E16" s="39"/>
      <c r="F16" s="39"/>
    </row>
    <row r="17" spans="1:6" x14ac:dyDescent="0.35">
      <c r="A17" s="40" t="s">
        <v>59</v>
      </c>
      <c r="B17" s="40" t="s">
        <v>1321</v>
      </c>
      <c r="C17" s="40" t="s">
        <v>1322</v>
      </c>
      <c r="D17" s="40"/>
      <c r="E17" s="41"/>
      <c r="F17" s="41"/>
    </row>
    <row r="18" spans="1:6" x14ac:dyDescent="0.35">
      <c r="A18" s="38" t="s">
        <v>60</v>
      </c>
      <c r="B18" s="38" t="s">
        <v>1323</v>
      </c>
      <c r="C18" s="38" t="s">
        <v>1324</v>
      </c>
      <c r="D18" s="38"/>
      <c r="E18" s="39"/>
      <c r="F18" s="39"/>
    </row>
    <row r="19" spans="1:6" x14ac:dyDescent="0.35">
      <c r="A19" s="40" t="s">
        <v>61</v>
      </c>
      <c r="B19" s="40" t="s">
        <v>1325</v>
      </c>
      <c r="C19" s="40" t="s">
        <v>1324</v>
      </c>
      <c r="D19" s="40"/>
      <c r="E19" s="41"/>
      <c r="F19" s="41"/>
    </row>
    <row r="20" spans="1:6" x14ac:dyDescent="0.35">
      <c r="A20" s="38" t="s">
        <v>62</v>
      </c>
      <c r="B20" s="38" t="s">
        <v>1326</v>
      </c>
      <c r="C20" s="38" t="s">
        <v>215</v>
      </c>
      <c r="D20" s="38"/>
      <c r="E20" s="39"/>
      <c r="F20" s="39"/>
    </row>
    <row r="21" spans="1:6" x14ac:dyDescent="0.35">
      <c r="A21" s="40" t="s">
        <v>63</v>
      </c>
      <c r="B21" s="40" t="s">
        <v>658</v>
      </c>
      <c r="C21" s="40" t="s">
        <v>215</v>
      </c>
      <c r="D21" s="40"/>
      <c r="E21" s="41"/>
      <c r="F21" s="41"/>
    </row>
    <row r="22" spans="1:6" x14ac:dyDescent="0.35">
      <c r="A22" s="38" t="s">
        <v>64</v>
      </c>
      <c r="B22" s="38" t="s">
        <v>1327</v>
      </c>
      <c r="C22" s="38" t="s">
        <v>215</v>
      </c>
      <c r="D22" s="38"/>
      <c r="E22" s="39"/>
      <c r="F22" s="39"/>
    </row>
    <row r="23" spans="1:6" x14ac:dyDescent="0.35">
      <c r="A23" s="40" t="s">
        <v>65</v>
      </c>
      <c r="B23" s="40" t="s">
        <v>1328</v>
      </c>
      <c r="C23" s="40" t="s">
        <v>1329</v>
      </c>
      <c r="D23" s="40"/>
      <c r="E23" s="41"/>
      <c r="F23" s="41"/>
    </row>
    <row r="24" spans="1:6" x14ac:dyDescent="0.35">
      <c r="A24" s="38" t="s">
        <v>66</v>
      </c>
      <c r="B24" s="38" t="s">
        <v>659</v>
      </c>
      <c r="C24" s="38"/>
      <c r="D24" s="38"/>
      <c r="E24" s="39"/>
      <c r="F24" s="39"/>
    </row>
    <row r="25" spans="1:6" x14ac:dyDescent="0.35">
      <c r="A25" s="40" t="s">
        <v>67</v>
      </c>
      <c r="B25" s="40" t="s">
        <v>1330</v>
      </c>
      <c r="C25" s="40" t="s">
        <v>1331</v>
      </c>
      <c r="D25" s="40"/>
      <c r="E25" s="41"/>
      <c r="F25" s="41"/>
    </row>
    <row r="26" spans="1:6" x14ac:dyDescent="0.35">
      <c r="A26" s="38" t="s">
        <v>68</v>
      </c>
      <c r="B26" s="38" t="s">
        <v>660</v>
      </c>
      <c r="C26" s="38" t="s">
        <v>1332</v>
      </c>
      <c r="D26" s="38"/>
      <c r="E26" s="39"/>
      <c r="F26" s="39"/>
    </row>
    <row r="27" spans="1:6" x14ac:dyDescent="0.35">
      <c r="A27" s="40" t="s">
        <v>69</v>
      </c>
      <c r="B27" s="40" t="s">
        <v>1333</v>
      </c>
      <c r="C27" s="40"/>
      <c r="D27" s="40"/>
      <c r="E27" s="41"/>
      <c r="F27" s="41"/>
    </row>
    <row r="28" spans="1:6" x14ac:dyDescent="0.35">
      <c r="A28" s="38" t="s">
        <v>70</v>
      </c>
      <c r="B28" s="38" t="s">
        <v>415</v>
      </c>
      <c r="C28" s="38" t="s">
        <v>1334</v>
      </c>
      <c r="D28" s="38"/>
      <c r="E28" s="39"/>
      <c r="F28" s="39"/>
    </row>
    <row r="29" spans="1:6" x14ac:dyDescent="0.35">
      <c r="A29" s="40" t="s">
        <v>71</v>
      </c>
      <c r="B29" s="40" t="s">
        <v>1335</v>
      </c>
      <c r="C29" s="40" t="s">
        <v>1299</v>
      </c>
      <c r="D29" s="40"/>
      <c r="E29" s="41"/>
      <c r="F29" s="41"/>
    </row>
    <row r="30" spans="1:6" ht="24" x14ac:dyDescent="0.35">
      <c r="A30" s="38" t="s">
        <v>72</v>
      </c>
      <c r="B30" s="38" t="s">
        <v>1336</v>
      </c>
      <c r="C30" s="38">
        <v>27</v>
      </c>
      <c r="D30" s="38"/>
      <c r="E30" s="39"/>
      <c r="F30" s="39"/>
    </row>
    <row r="31" spans="1:6" ht="24" x14ac:dyDescent="0.35">
      <c r="A31" s="40" t="s">
        <v>73</v>
      </c>
      <c r="B31" s="40" t="s">
        <v>1337</v>
      </c>
      <c r="C31" s="40" t="s">
        <v>1338</v>
      </c>
      <c r="D31" s="40"/>
      <c r="E31" s="41"/>
      <c r="F31" s="41"/>
    </row>
    <row r="32" spans="1:6" x14ac:dyDescent="0.35">
      <c r="A32" s="38" t="s">
        <v>74</v>
      </c>
      <c r="B32" s="38" t="s">
        <v>1339</v>
      </c>
      <c r="C32" s="38" t="s">
        <v>1340</v>
      </c>
      <c r="D32" s="38"/>
      <c r="E32" s="39"/>
      <c r="F32" s="39"/>
    </row>
    <row r="33" spans="1:6" x14ac:dyDescent="0.35">
      <c r="A33" s="40" t="s">
        <v>75</v>
      </c>
      <c r="B33" s="40" t="s">
        <v>1341</v>
      </c>
      <c r="C33" s="40" t="s">
        <v>1334</v>
      </c>
      <c r="D33" s="40"/>
      <c r="E33" s="41"/>
      <c r="F33" s="41"/>
    </row>
    <row r="34" spans="1:6" x14ac:dyDescent="0.35">
      <c r="A34" s="38" t="s">
        <v>76</v>
      </c>
      <c r="B34" s="38" t="s">
        <v>643</v>
      </c>
      <c r="C34" s="38"/>
      <c r="D34" s="38"/>
      <c r="E34" s="39"/>
      <c r="F34" s="39"/>
    </row>
    <row r="35" spans="1:6" x14ac:dyDescent="0.35">
      <c r="A35" s="40" t="s">
        <v>77</v>
      </c>
      <c r="B35" s="40" t="s">
        <v>644</v>
      </c>
      <c r="C35" s="40" t="s">
        <v>259</v>
      </c>
      <c r="D35" s="40"/>
      <c r="E35" s="41"/>
      <c r="F35" s="41"/>
    </row>
    <row r="36" spans="1:6" x14ac:dyDescent="0.35">
      <c r="A36" s="38" t="s">
        <v>78</v>
      </c>
      <c r="B36" s="38" t="s">
        <v>633</v>
      </c>
      <c r="C36" s="38" t="s">
        <v>259</v>
      </c>
      <c r="D36" s="38"/>
      <c r="E36" s="39"/>
      <c r="F36" s="39"/>
    </row>
    <row r="37" spans="1:6" ht="24" x14ac:dyDescent="0.35">
      <c r="A37" s="40" t="s">
        <v>79</v>
      </c>
      <c r="B37" s="40" t="s">
        <v>531</v>
      </c>
      <c r="C37" s="40" t="s">
        <v>215</v>
      </c>
      <c r="D37" s="40"/>
      <c r="E37" s="41"/>
      <c r="F37" s="41"/>
    </row>
    <row r="38" spans="1:6" ht="108" x14ac:dyDescent="0.35">
      <c r="A38" s="38" t="s">
        <v>80</v>
      </c>
      <c r="B38" s="38" t="s">
        <v>694</v>
      </c>
      <c r="C38" s="38" t="s">
        <v>695</v>
      </c>
      <c r="D38" s="38"/>
      <c r="E38" s="39"/>
      <c r="F38" s="39"/>
    </row>
    <row r="39" spans="1:6" x14ac:dyDescent="0.35">
      <c r="A39" s="40" t="s">
        <v>81</v>
      </c>
      <c r="B39" s="40" t="s">
        <v>1342</v>
      </c>
      <c r="C39" s="40" t="s">
        <v>1343</v>
      </c>
      <c r="D39" s="40"/>
      <c r="E39" s="41"/>
      <c r="F39" s="41"/>
    </row>
    <row r="40" spans="1:6" x14ac:dyDescent="0.35">
      <c r="A40" s="38" t="s">
        <v>82</v>
      </c>
      <c r="B40" s="38" t="s">
        <v>1344</v>
      </c>
      <c r="C40" s="38" t="s">
        <v>1343</v>
      </c>
      <c r="D40" s="38"/>
      <c r="E40" s="39"/>
      <c r="F40" s="39"/>
    </row>
    <row r="41" spans="1:6" ht="24" x14ac:dyDescent="0.35">
      <c r="A41" s="40" t="s">
        <v>83</v>
      </c>
      <c r="B41" s="40" t="s">
        <v>1345</v>
      </c>
      <c r="C41" s="40" t="s">
        <v>1343</v>
      </c>
      <c r="D41" s="40"/>
      <c r="E41" s="41"/>
      <c r="F41" s="41"/>
    </row>
    <row r="42" spans="1:6" x14ac:dyDescent="0.35">
      <c r="A42" s="38" t="s">
        <v>84</v>
      </c>
      <c r="B42" s="38" t="s">
        <v>1346</v>
      </c>
      <c r="C42" s="38" t="s">
        <v>1343</v>
      </c>
      <c r="D42" s="38"/>
      <c r="E42" s="39"/>
      <c r="F42" s="39"/>
    </row>
    <row r="43" spans="1:6" x14ac:dyDescent="0.35">
      <c r="A43" s="40" t="s">
        <v>85</v>
      </c>
      <c r="B43" s="40" t="s">
        <v>1347</v>
      </c>
      <c r="C43" s="40" t="s">
        <v>1343</v>
      </c>
      <c r="D43" s="40"/>
      <c r="E43" s="41"/>
      <c r="F43" s="41"/>
    </row>
    <row r="44" spans="1:6" x14ac:dyDescent="0.35">
      <c r="A44" s="38" t="s">
        <v>86</v>
      </c>
      <c r="B44" s="38" t="s">
        <v>1348</v>
      </c>
      <c r="C44" s="38" t="s">
        <v>1343</v>
      </c>
      <c r="D44" s="38"/>
      <c r="E44" s="39"/>
      <c r="F44" s="39"/>
    </row>
    <row r="45" spans="1:6" x14ac:dyDescent="0.35">
      <c r="A45" s="40" t="s">
        <v>87</v>
      </c>
      <c r="B45" s="40" t="s">
        <v>1349</v>
      </c>
      <c r="C45" s="40" t="s">
        <v>259</v>
      </c>
      <c r="D45" s="40"/>
      <c r="E45" s="41"/>
      <c r="F45" s="41"/>
    </row>
    <row r="46" spans="1:6" ht="48" x14ac:dyDescent="0.35">
      <c r="A46" s="38" t="s">
        <v>88</v>
      </c>
      <c r="B46" s="38" t="s">
        <v>144</v>
      </c>
      <c r="C46" s="38" t="s">
        <v>1316</v>
      </c>
      <c r="D46" s="38"/>
      <c r="E46" s="39"/>
      <c r="F46" s="39"/>
    </row>
    <row r="47" spans="1:6" x14ac:dyDescent="0.35">
      <c r="A47" s="40" t="s">
        <v>89</v>
      </c>
      <c r="B47" s="40" t="s">
        <v>1317</v>
      </c>
      <c r="C47" s="40"/>
      <c r="D47" s="40"/>
      <c r="E47" s="41"/>
      <c r="F47" s="41"/>
    </row>
    <row r="48" spans="1:6" x14ac:dyDescent="0.35">
      <c r="A48" s="38" t="s">
        <v>90</v>
      </c>
      <c r="B48" s="38" t="s">
        <v>1318</v>
      </c>
      <c r="C48" s="38" t="s">
        <v>215</v>
      </c>
      <c r="D48" s="38"/>
      <c r="E48" s="39"/>
      <c r="F48" s="39"/>
    </row>
    <row r="49" spans="1:6" x14ac:dyDescent="0.35">
      <c r="A49" s="40" t="s">
        <v>91</v>
      </c>
      <c r="B49" s="40" t="s">
        <v>1319</v>
      </c>
      <c r="C49" s="40" t="s">
        <v>215</v>
      </c>
      <c r="D49" s="40"/>
      <c r="E49" s="41"/>
      <c r="F49" s="41"/>
    </row>
    <row r="50" spans="1:6" x14ac:dyDescent="0.35">
      <c r="A50" s="38" t="s">
        <v>92</v>
      </c>
      <c r="B50" s="38" t="s">
        <v>535</v>
      </c>
      <c r="C50" s="38" t="s">
        <v>1320</v>
      </c>
      <c r="D50" s="38"/>
      <c r="E50" s="39"/>
      <c r="F50" s="39"/>
    </row>
    <row r="51" spans="1:6" x14ac:dyDescent="0.35">
      <c r="A51" s="40" t="s">
        <v>93</v>
      </c>
      <c r="B51" s="40" t="s">
        <v>1321</v>
      </c>
      <c r="C51" s="40" t="s">
        <v>1322</v>
      </c>
      <c r="D51" s="40"/>
      <c r="E51" s="41"/>
      <c r="F51" s="41"/>
    </row>
    <row r="52" spans="1:6" x14ac:dyDescent="0.35">
      <c r="A52" s="38" t="s">
        <v>94</v>
      </c>
      <c r="B52" s="38" t="s">
        <v>1323</v>
      </c>
      <c r="C52" s="38" t="s">
        <v>1324</v>
      </c>
      <c r="D52" s="38"/>
      <c r="E52" s="39"/>
      <c r="F52" s="39"/>
    </row>
    <row r="53" spans="1:6" x14ac:dyDescent="0.35">
      <c r="A53" s="40" t="s">
        <v>95</v>
      </c>
      <c r="B53" s="40" t="s">
        <v>1325</v>
      </c>
      <c r="C53" s="40" t="s">
        <v>1324</v>
      </c>
      <c r="D53" s="40"/>
      <c r="E53" s="41"/>
      <c r="F53" s="41"/>
    </row>
    <row r="54" spans="1:6" x14ac:dyDescent="0.35">
      <c r="A54" s="38" t="s">
        <v>96</v>
      </c>
      <c r="B54" s="38" t="s">
        <v>1326</v>
      </c>
      <c r="C54" s="38" t="s">
        <v>215</v>
      </c>
      <c r="D54" s="38"/>
      <c r="E54" s="39"/>
      <c r="F54" s="39"/>
    </row>
    <row r="55" spans="1:6" x14ac:dyDescent="0.35">
      <c r="A55" s="40" t="s">
        <v>97</v>
      </c>
      <c r="B55" s="40" t="s">
        <v>658</v>
      </c>
      <c r="C55" s="40" t="s">
        <v>215</v>
      </c>
      <c r="D55" s="40"/>
      <c r="E55" s="41"/>
      <c r="F55" s="41"/>
    </row>
    <row r="56" spans="1:6" x14ac:dyDescent="0.35">
      <c r="A56" s="38" t="s">
        <v>98</v>
      </c>
      <c r="B56" s="38" t="s">
        <v>1327</v>
      </c>
      <c r="C56" s="38" t="s">
        <v>215</v>
      </c>
      <c r="D56" s="38"/>
      <c r="E56" s="39"/>
      <c r="F56" s="39"/>
    </row>
    <row r="57" spans="1:6" x14ac:dyDescent="0.35">
      <c r="A57" s="40" t="s">
        <v>99</v>
      </c>
      <c r="B57" s="40" t="s">
        <v>1328</v>
      </c>
      <c r="C57" s="40" t="s">
        <v>1329</v>
      </c>
      <c r="D57" s="40"/>
      <c r="E57" s="41"/>
      <c r="F57" s="41"/>
    </row>
    <row r="58" spans="1:6" x14ac:dyDescent="0.35">
      <c r="A58" s="38" t="s">
        <v>100</v>
      </c>
      <c r="B58" s="38" t="s">
        <v>659</v>
      </c>
      <c r="C58" s="38"/>
      <c r="D58" s="38"/>
      <c r="E58" s="39"/>
      <c r="F58" s="39"/>
    </row>
    <row r="59" spans="1:6" x14ac:dyDescent="0.35">
      <c r="A59" s="40" t="s">
        <v>101</v>
      </c>
      <c r="B59" s="40" t="s">
        <v>1330</v>
      </c>
      <c r="C59" s="40" t="s">
        <v>1331</v>
      </c>
      <c r="D59" s="40"/>
      <c r="E59" s="41"/>
      <c r="F59" s="41"/>
    </row>
    <row r="60" spans="1:6" x14ac:dyDescent="0.35">
      <c r="A60" s="38" t="s">
        <v>102</v>
      </c>
      <c r="B60" s="38" t="s">
        <v>660</v>
      </c>
      <c r="C60" s="38" t="s">
        <v>1332</v>
      </c>
      <c r="D60" s="38"/>
      <c r="E60" s="39"/>
      <c r="F60" s="39"/>
    </row>
    <row r="61" spans="1:6" x14ac:dyDescent="0.35">
      <c r="A61" s="40" t="s">
        <v>103</v>
      </c>
      <c r="B61" s="40" t="s">
        <v>1333</v>
      </c>
      <c r="C61" s="40"/>
      <c r="D61" s="40"/>
      <c r="E61" s="41"/>
      <c r="F61" s="41"/>
    </row>
    <row r="62" spans="1:6" x14ac:dyDescent="0.35">
      <c r="A62" s="38" t="s">
        <v>104</v>
      </c>
      <c r="B62" s="38" t="s">
        <v>415</v>
      </c>
      <c r="C62" s="38" t="s">
        <v>1334</v>
      </c>
      <c r="D62" s="38"/>
      <c r="E62" s="39"/>
      <c r="F62" s="39"/>
    </row>
    <row r="63" spans="1:6" x14ac:dyDescent="0.35">
      <c r="A63" s="40" t="s">
        <v>105</v>
      </c>
      <c r="B63" s="40" t="s">
        <v>1335</v>
      </c>
      <c r="C63" s="40" t="s">
        <v>1299</v>
      </c>
      <c r="D63" s="40"/>
      <c r="E63" s="41"/>
      <c r="F63" s="41"/>
    </row>
    <row r="64" spans="1:6" ht="24" x14ac:dyDescent="0.35">
      <c r="A64" s="38" t="s">
        <v>106</v>
      </c>
      <c r="B64" s="38" t="s">
        <v>1336</v>
      </c>
      <c r="C64" s="38">
        <v>27</v>
      </c>
      <c r="D64" s="38"/>
      <c r="E64" s="39"/>
      <c r="F64" s="39"/>
    </row>
    <row r="65" spans="1:6" ht="24" x14ac:dyDescent="0.35">
      <c r="A65" s="40" t="s">
        <v>107</v>
      </c>
      <c r="B65" s="40" t="s">
        <v>1337</v>
      </c>
      <c r="C65" s="40" t="s">
        <v>1338</v>
      </c>
      <c r="D65" s="40"/>
      <c r="E65" s="41"/>
      <c r="F65" s="41"/>
    </row>
    <row r="66" spans="1:6" x14ac:dyDescent="0.35">
      <c r="A66" s="38" t="s">
        <v>108</v>
      </c>
      <c r="B66" s="38" t="s">
        <v>1339</v>
      </c>
      <c r="C66" s="38" t="s">
        <v>1340</v>
      </c>
      <c r="D66" s="38"/>
      <c r="E66" s="39"/>
      <c r="F66" s="39"/>
    </row>
    <row r="67" spans="1:6" x14ac:dyDescent="0.35">
      <c r="A67" s="40" t="s">
        <v>109</v>
      </c>
      <c r="B67" s="40" t="s">
        <v>1341</v>
      </c>
      <c r="C67" s="40" t="s">
        <v>1334</v>
      </c>
      <c r="D67" s="40"/>
      <c r="E67" s="41"/>
      <c r="F67" s="41"/>
    </row>
    <row r="68" spans="1:6" x14ac:dyDescent="0.35">
      <c r="A68" s="38" t="s">
        <v>110</v>
      </c>
      <c r="B68" s="38" t="s">
        <v>643</v>
      </c>
      <c r="C68" s="38"/>
      <c r="D68" s="38"/>
      <c r="E68" s="39"/>
      <c r="F68" s="39"/>
    </row>
    <row r="69" spans="1:6" x14ac:dyDescent="0.35">
      <c r="A69" s="40" t="s">
        <v>111</v>
      </c>
      <c r="B69" s="40" t="s">
        <v>644</v>
      </c>
      <c r="C69" s="40" t="s">
        <v>259</v>
      </c>
      <c r="D69" s="40"/>
      <c r="E69" s="41"/>
      <c r="F69" s="41"/>
    </row>
    <row r="70" spans="1:6" x14ac:dyDescent="0.35">
      <c r="A70" s="38" t="s">
        <v>113</v>
      </c>
      <c r="B70" s="38" t="s">
        <v>633</v>
      </c>
      <c r="C70" s="38" t="s">
        <v>259</v>
      </c>
      <c r="D70" s="38"/>
      <c r="E70" s="39"/>
      <c r="F70" s="39"/>
    </row>
    <row r="71" spans="1:6" ht="24" x14ac:dyDescent="0.35">
      <c r="A71" s="40" t="s">
        <v>114</v>
      </c>
      <c r="B71" s="40" t="s">
        <v>531</v>
      </c>
      <c r="C71" s="40" t="s">
        <v>215</v>
      </c>
      <c r="D71" s="40"/>
      <c r="E71" s="41"/>
      <c r="F71" s="41"/>
    </row>
    <row r="72" spans="1:6" ht="108" x14ac:dyDescent="0.35">
      <c r="A72" s="38" t="s">
        <v>115</v>
      </c>
      <c r="B72" s="38" t="s">
        <v>694</v>
      </c>
      <c r="C72" s="38" t="s">
        <v>695</v>
      </c>
      <c r="D72" s="38"/>
      <c r="E72" s="39"/>
      <c r="F72" s="39"/>
    </row>
    <row r="73" spans="1:6" x14ac:dyDescent="0.35">
      <c r="A73" s="40" t="s">
        <v>116</v>
      </c>
      <c r="B73" s="40" t="s">
        <v>1342</v>
      </c>
      <c r="C73" s="40" t="s">
        <v>1343</v>
      </c>
      <c r="D73" s="40"/>
      <c r="E73" s="41"/>
      <c r="F73" s="41"/>
    </row>
    <row r="74" spans="1:6" x14ac:dyDescent="0.35">
      <c r="A74" s="38" t="s">
        <v>117</v>
      </c>
      <c r="B74" s="38" t="s">
        <v>1344</v>
      </c>
      <c r="C74" s="38" t="s">
        <v>1343</v>
      </c>
      <c r="D74" s="38"/>
      <c r="E74" s="39"/>
      <c r="F74" s="39"/>
    </row>
    <row r="75" spans="1:6" ht="24" x14ac:dyDescent="0.35">
      <c r="A75" s="40" t="s">
        <v>118</v>
      </c>
      <c r="B75" s="40" t="s">
        <v>1345</v>
      </c>
      <c r="C75" s="40" t="s">
        <v>1343</v>
      </c>
      <c r="D75" s="40"/>
      <c r="E75" s="41"/>
      <c r="F75" s="41"/>
    </row>
    <row r="76" spans="1:6" x14ac:dyDescent="0.35">
      <c r="A76" s="38" t="s">
        <v>119</v>
      </c>
      <c r="B76" s="38" t="s">
        <v>1346</v>
      </c>
      <c r="C76" s="38" t="s">
        <v>1343</v>
      </c>
      <c r="D76" s="38"/>
      <c r="E76" s="39"/>
      <c r="F76" s="39"/>
    </row>
    <row r="77" spans="1:6" x14ac:dyDescent="0.35">
      <c r="A77" s="40" t="s">
        <v>120</v>
      </c>
      <c r="B77" s="40" t="s">
        <v>1347</v>
      </c>
      <c r="C77" s="40" t="s">
        <v>1343</v>
      </c>
      <c r="D77" s="40"/>
      <c r="E77" s="41"/>
      <c r="F77" s="41"/>
    </row>
    <row r="78" spans="1:6" x14ac:dyDescent="0.35">
      <c r="A78" s="38" t="s">
        <v>121</v>
      </c>
      <c r="B78" s="38" t="s">
        <v>1348</v>
      </c>
      <c r="C78" s="38" t="s">
        <v>1343</v>
      </c>
      <c r="D78" s="38"/>
      <c r="E78" s="39"/>
      <c r="F78" s="39"/>
    </row>
    <row r="79" spans="1:6" x14ac:dyDescent="0.35">
      <c r="A79" s="40" t="s">
        <v>122</v>
      </c>
      <c r="B79" s="40" t="s">
        <v>1349</v>
      </c>
      <c r="C79" s="40" t="s">
        <v>259</v>
      </c>
      <c r="D79" s="40"/>
      <c r="E79" s="41"/>
      <c r="F79" s="41"/>
    </row>
    <row r="81" spans="1:6" x14ac:dyDescent="0.35">
      <c r="A81" s="99" t="s">
        <v>130</v>
      </c>
      <c r="B81" s="99"/>
      <c r="C81" s="99"/>
      <c r="D81" s="99"/>
      <c r="E81" s="99" t="s">
        <v>131</v>
      </c>
      <c r="F81" s="99"/>
    </row>
  </sheetData>
  <sheetProtection algorithmName="SHA-512" hashValue="veJa3A+r3XPj/pN+iYRPQiZebJcKpg2i1Ra//WZcLBjS+L6ytzMAmZGMQLkaDX19k8RpvQ92s5nQ4Ihc4TGUbQ==" saltValue="eUv/1Mq9CTdPRxtKMdcsOg==" spinCount="100000" sheet="1" objects="1" scenarios="1"/>
  <mergeCells count="16">
    <mergeCell ref="A81:D81"/>
    <mergeCell ref="E81:F81"/>
    <mergeCell ref="C6:D6"/>
    <mergeCell ref="E6:F6"/>
    <mergeCell ref="A1:F1"/>
    <mergeCell ref="D2:E2"/>
    <mergeCell ref="D3:E3"/>
    <mergeCell ref="B4:C4"/>
    <mergeCell ref="B5:C5"/>
    <mergeCell ref="A10:F10"/>
    <mergeCell ref="C7:D7"/>
    <mergeCell ref="E7:F7"/>
    <mergeCell ref="A8:B8"/>
    <mergeCell ref="D8:E8"/>
    <mergeCell ref="A9:B9"/>
    <mergeCell ref="C9:F9"/>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F39"/>
  <sheetViews>
    <sheetView workbookViewId="0">
      <selection activeCell="E17" sqref="E17"/>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Summary!A23</f>
        <v>22</v>
      </c>
      <c r="B3" s="10">
        <f>Summary!B23</f>
        <v>4214000006100</v>
      </c>
      <c r="C3" s="10">
        <f>Summary!D23</f>
        <v>0</v>
      </c>
      <c r="D3" s="103" t="str">
        <f>Summary!C23</f>
        <v>SCALE CHAIR</v>
      </c>
      <c r="E3" s="103"/>
      <c r="F3" s="72">
        <f>Summary!K23</f>
        <v>0</v>
      </c>
    </row>
    <row r="4" spans="1:6" ht="37.15" customHeight="1" x14ac:dyDescent="0.35">
      <c r="A4" s="68" t="s">
        <v>26</v>
      </c>
      <c r="B4" s="100" t="s">
        <v>40</v>
      </c>
      <c r="C4" s="100"/>
      <c r="D4" s="68" t="s">
        <v>41</v>
      </c>
      <c r="E4" s="68" t="s">
        <v>22</v>
      </c>
      <c r="F4" s="68" t="s">
        <v>42</v>
      </c>
    </row>
    <row r="5" spans="1:6" ht="27" customHeight="1" x14ac:dyDescent="0.35">
      <c r="A5" s="43">
        <f>Summary!M23</f>
        <v>0</v>
      </c>
      <c r="B5" s="113">
        <f>Summary!G23</f>
        <v>0</v>
      </c>
      <c r="C5" s="103"/>
      <c r="D5" s="43">
        <f>Summary!P23</f>
        <v>0</v>
      </c>
      <c r="E5" s="72">
        <f>Summary!I23</f>
        <v>0</v>
      </c>
      <c r="F5" s="72">
        <f>Summary!J23</f>
        <v>0</v>
      </c>
    </row>
    <row r="6" spans="1:6" ht="24.75" customHeight="1" x14ac:dyDescent="0.35">
      <c r="A6" s="68" t="s">
        <v>43</v>
      </c>
      <c r="B6" s="68" t="s">
        <v>44</v>
      </c>
      <c r="C6" s="100" t="s">
        <v>45</v>
      </c>
      <c r="D6" s="100"/>
      <c r="E6" s="104" t="s">
        <v>30</v>
      </c>
      <c r="F6" s="105"/>
    </row>
    <row r="7" spans="1:6" ht="27" customHeight="1" x14ac:dyDescent="0.35">
      <c r="A7" s="42">
        <f>Summary!L23</f>
        <v>0</v>
      </c>
      <c r="B7" s="70">
        <f>Summary!N23</f>
        <v>0</v>
      </c>
      <c r="C7" s="113">
        <f>Summary!O23</f>
        <v>0</v>
      </c>
      <c r="D7" s="103"/>
      <c r="E7" s="106">
        <f>Summary!Q23</f>
        <v>0</v>
      </c>
      <c r="F7" s="107"/>
    </row>
    <row r="8" spans="1:6" ht="33.65" customHeight="1" x14ac:dyDescent="0.35">
      <c r="A8" s="100" t="s">
        <v>140</v>
      </c>
      <c r="B8" s="100"/>
      <c r="C8" s="36">
        <f>Summary!S23</f>
        <v>0</v>
      </c>
      <c r="D8" s="100" t="s">
        <v>32</v>
      </c>
      <c r="E8" s="100"/>
      <c r="F8" s="71">
        <f>Summary!T23</f>
        <v>0</v>
      </c>
    </row>
    <row r="9" spans="1:6" ht="38.25" customHeight="1" x14ac:dyDescent="0.35">
      <c r="A9" s="108" t="s">
        <v>31</v>
      </c>
      <c r="B9" s="109"/>
      <c r="C9" s="114">
        <f>Summary!R23</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141</v>
      </c>
      <c r="C12" s="38" t="s">
        <v>1350</v>
      </c>
      <c r="D12" s="38"/>
      <c r="E12" s="39"/>
      <c r="F12" s="39"/>
    </row>
    <row r="13" spans="1:6" ht="24" x14ac:dyDescent="0.35">
      <c r="A13" s="40" t="s">
        <v>55</v>
      </c>
      <c r="B13" s="40" t="s">
        <v>634</v>
      </c>
      <c r="C13" s="40"/>
      <c r="D13" s="40"/>
      <c r="E13" s="41"/>
      <c r="F13" s="41"/>
    </row>
    <row r="14" spans="1:6" x14ac:dyDescent="0.35">
      <c r="A14" s="38" t="s">
        <v>56</v>
      </c>
      <c r="B14" s="38" t="s">
        <v>635</v>
      </c>
      <c r="C14" s="38" t="s">
        <v>215</v>
      </c>
      <c r="D14" s="38"/>
      <c r="E14" s="39"/>
      <c r="F14" s="39"/>
    </row>
    <row r="15" spans="1:6" ht="24" x14ac:dyDescent="0.35">
      <c r="A15" s="40" t="s">
        <v>57</v>
      </c>
      <c r="B15" s="40" t="s">
        <v>636</v>
      </c>
      <c r="C15" s="40" t="s">
        <v>215</v>
      </c>
      <c r="D15" s="40"/>
      <c r="E15" s="41"/>
      <c r="F15" s="41"/>
    </row>
    <row r="16" spans="1:6" ht="24" x14ac:dyDescent="0.35">
      <c r="A16" s="38" t="s">
        <v>58</v>
      </c>
      <c r="B16" s="38" t="s">
        <v>637</v>
      </c>
      <c r="C16" s="38" t="s">
        <v>1351</v>
      </c>
      <c r="D16" s="38"/>
      <c r="E16" s="39"/>
      <c r="F16" s="39"/>
    </row>
    <row r="17" spans="1:6" ht="36" x14ac:dyDescent="0.35">
      <c r="A17" s="40" t="s">
        <v>59</v>
      </c>
      <c r="B17" s="40" t="s">
        <v>1352</v>
      </c>
      <c r="C17" s="40" t="s">
        <v>638</v>
      </c>
      <c r="D17" s="40"/>
      <c r="E17" s="41"/>
      <c r="F17" s="41"/>
    </row>
    <row r="18" spans="1:6" ht="24" x14ac:dyDescent="0.35">
      <c r="A18" s="38" t="s">
        <v>60</v>
      </c>
      <c r="B18" s="38" t="s">
        <v>1353</v>
      </c>
      <c r="C18" s="38" t="s">
        <v>215</v>
      </c>
      <c r="D18" s="38"/>
      <c r="E18" s="39"/>
      <c r="F18" s="39"/>
    </row>
    <row r="19" spans="1:6" x14ac:dyDescent="0.35">
      <c r="A19" s="40" t="s">
        <v>61</v>
      </c>
      <c r="B19" s="40" t="s">
        <v>639</v>
      </c>
      <c r="C19" s="40" t="s">
        <v>215</v>
      </c>
      <c r="D19" s="40"/>
      <c r="E19" s="41"/>
      <c r="F19" s="41"/>
    </row>
    <row r="20" spans="1:6" x14ac:dyDescent="0.35">
      <c r="A20" s="38" t="s">
        <v>62</v>
      </c>
      <c r="B20" s="38" t="s">
        <v>640</v>
      </c>
      <c r="C20" s="38" t="s">
        <v>215</v>
      </c>
      <c r="D20" s="38"/>
      <c r="E20" s="39"/>
      <c r="F20" s="39"/>
    </row>
    <row r="21" spans="1:6" x14ac:dyDescent="0.35">
      <c r="A21" s="40" t="s">
        <v>63</v>
      </c>
      <c r="B21" s="40" t="s">
        <v>641</v>
      </c>
      <c r="C21" s="40" t="s">
        <v>642</v>
      </c>
      <c r="D21" s="40"/>
      <c r="E21" s="41"/>
      <c r="F21" s="41"/>
    </row>
    <row r="22" spans="1:6" x14ac:dyDescent="0.35">
      <c r="A22" s="38" t="s">
        <v>64</v>
      </c>
      <c r="B22" s="38" t="s">
        <v>643</v>
      </c>
      <c r="C22" s="38"/>
      <c r="D22" s="38"/>
      <c r="E22" s="39"/>
      <c r="F22" s="39"/>
    </row>
    <row r="23" spans="1:6" x14ac:dyDescent="0.35">
      <c r="A23" s="40" t="s">
        <v>65</v>
      </c>
      <c r="B23" s="40" t="s">
        <v>644</v>
      </c>
      <c r="C23" s="40" t="s">
        <v>259</v>
      </c>
      <c r="D23" s="40"/>
      <c r="E23" s="41"/>
      <c r="F23" s="41"/>
    </row>
    <row r="24" spans="1:6" x14ac:dyDescent="0.35">
      <c r="A24" s="38" t="s">
        <v>66</v>
      </c>
      <c r="B24" s="38" t="s">
        <v>633</v>
      </c>
      <c r="C24" s="38" t="s">
        <v>259</v>
      </c>
      <c r="D24" s="38"/>
      <c r="E24" s="39"/>
      <c r="F24" s="39"/>
    </row>
    <row r="25" spans="1:6" x14ac:dyDescent="0.35">
      <c r="A25" s="40" t="s">
        <v>67</v>
      </c>
      <c r="B25" s="40" t="s">
        <v>141</v>
      </c>
      <c r="C25" s="40" t="s">
        <v>1350</v>
      </c>
      <c r="D25" s="40"/>
      <c r="E25" s="41"/>
      <c r="F25" s="41"/>
    </row>
    <row r="26" spans="1:6" ht="24" x14ac:dyDescent="0.35">
      <c r="A26" s="38" t="s">
        <v>68</v>
      </c>
      <c r="B26" s="38" t="s">
        <v>634</v>
      </c>
      <c r="C26" s="38"/>
      <c r="D26" s="38"/>
      <c r="E26" s="39"/>
      <c r="F26" s="39"/>
    </row>
    <row r="27" spans="1:6" x14ac:dyDescent="0.35">
      <c r="A27" s="40" t="s">
        <v>69</v>
      </c>
      <c r="B27" s="40" t="s">
        <v>635</v>
      </c>
      <c r="C27" s="40" t="s">
        <v>215</v>
      </c>
      <c r="D27" s="40"/>
      <c r="E27" s="41"/>
      <c r="F27" s="41"/>
    </row>
    <row r="28" spans="1:6" ht="24" x14ac:dyDescent="0.35">
      <c r="A28" s="38" t="s">
        <v>70</v>
      </c>
      <c r="B28" s="38" t="s">
        <v>636</v>
      </c>
      <c r="C28" s="38" t="s">
        <v>215</v>
      </c>
      <c r="D28" s="38"/>
      <c r="E28" s="39"/>
      <c r="F28" s="39"/>
    </row>
    <row r="29" spans="1:6" ht="24" x14ac:dyDescent="0.35">
      <c r="A29" s="40" t="s">
        <v>71</v>
      </c>
      <c r="B29" s="40" t="s">
        <v>637</v>
      </c>
      <c r="C29" s="40" t="s">
        <v>1351</v>
      </c>
      <c r="D29" s="40"/>
      <c r="E29" s="41"/>
      <c r="F29" s="41"/>
    </row>
    <row r="30" spans="1:6" ht="36" x14ac:dyDescent="0.35">
      <c r="A30" s="38" t="s">
        <v>72</v>
      </c>
      <c r="B30" s="38" t="s">
        <v>1352</v>
      </c>
      <c r="C30" s="38" t="s">
        <v>638</v>
      </c>
      <c r="D30" s="38"/>
      <c r="E30" s="39"/>
      <c r="F30" s="39"/>
    </row>
    <row r="31" spans="1:6" ht="24" x14ac:dyDescent="0.35">
      <c r="A31" s="40" t="s">
        <v>73</v>
      </c>
      <c r="B31" s="40" t="s">
        <v>1353</v>
      </c>
      <c r="C31" s="40" t="s">
        <v>215</v>
      </c>
      <c r="D31" s="40"/>
      <c r="E31" s="41"/>
      <c r="F31" s="41"/>
    </row>
    <row r="32" spans="1:6" x14ac:dyDescent="0.35">
      <c r="A32" s="38" t="s">
        <v>74</v>
      </c>
      <c r="B32" s="38" t="s">
        <v>639</v>
      </c>
      <c r="C32" s="38" t="s">
        <v>215</v>
      </c>
      <c r="D32" s="38"/>
      <c r="E32" s="39"/>
      <c r="F32" s="39"/>
    </row>
    <row r="33" spans="1:6" x14ac:dyDescent="0.35">
      <c r="A33" s="40" t="s">
        <v>75</v>
      </c>
      <c r="B33" s="40" t="s">
        <v>640</v>
      </c>
      <c r="C33" s="40" t="s">
        <v>215</v>
      </c>
      <c r="D33" s="40"/>
      <c r="E33" s="41"/>
      <c r="F33" s="41"/>
    </row>
    <row r="34" spans="1:6" x14ac:dyDescent="0.35">
      <c r="A34" s="38" t="s">
        <v>76</v>
      </c>
      <c r="B34" s="38" t="s">
        <v>641</v>
      </c>
      <c r="C34" s="38" t="s">
        <v>642</v>
      </c>
      <c r="D34" s="38"/>
      <c r="E34" s="39"/>
      <c r="F34" s="39"/>
    </row>
    <row r="35" spans="1:6" x14ac:dyDescent="0.35">
      <c r="A35" s="40" t="s">
        <v>77</v>
      </c>
      <c r="B35" s="40" t="s">
        <v>643</v>
      </c>
      <c r="C35" s="40"/>
      <c r="D35" s="40"/>
      <c r="E35" s="41"/>
      <c r="F35" s="41"/>
    </row>
    <row r="36" spans="1:6" x14ac:dyDescent="0.35">
      <c r="A36" s="38" t="s">
        <v>78</v>
      </c>
      <c r="B36" s="38" t="s">
        <v>644</v>
      </c>
      <c r="C36" s="38" t="s">
        <v>259</v>
      </c>
      <c r="D36" s="40"/>
      <c r="E36" s="41"/>
      <c r="F36" s="41"/>
    </row>
    <row r="37" spans="1:6" x14ac:dyDescent="0.35">
      <c r="A37" s="40" t="s">
        <v>79</v>
      </c>
      <c r="B37" s="40" t="s">
        <v>633</v>
      </c>
      <c r="C37" s="40" t="s">
        <v>259</v>
      </c>
      <c r="D37" s="38"/>
      <c r="E37" s="39"/>
      <c r="F37" s="39"/>
    </row>
    <row r="39" spans="1:6" x14ac:dyDescent="0.35">
      <c r="A39" s="99" t="s">
        <v>130</v>
      </c>
      <c r="B39" s="99"/>
      <c r="C39" s="99"/>
      <c r="D39" s="99"/>
      <c r="E39" s="99" t="s">
        <v>131</v>
      </c>
      <c r="F39" s="99"/>
    </row>
  </sheetData>
  <sheetProtection algorithmName="SHA-512" hashValue="JfVRO39GHtnKqZgqOJNd9BYUMuaD+rnHc5uXWkBIioApHVt2WP0Fgj0K76fIUAiZ040cIfhxLO90x0RGAgEOag==" saltValue="5Bvex9+MtGTrik6kTeIRHQ==" spinCount="100000" sheet="1" objects="1" scenarios="1"/>
  <mergeCells count="16">
    <mergeCell ref="C6:D6"/>
    <mergeCell ref="E6:F6"/>
    <mergeCell ref="A1:F1"/>
    <mergeCell ref="D2:E2"/>
    <mergeCell ref="D3:E3"/>
    <mergeCell ref="B4:C4"/>
    <mergeCell ref="B5:C5"/>
    <mergeCell ref="A10:F10"/>
    <mergeCell ref="A39:D39"/>
    <mergeCell ref="E39:F39"/>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F25"/>
  <sheetViews>
    <sheetView workbookViewId="0">
      <selection activeCell="B12" sqref="B12:C2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Summary!A24</f>
        <v>23</v>
      </c>
      <c r="B3" s="10">
        <f>Summary!B24</f>
        <v>4214000006000</v>
      </c>
      <c r="C3" s="10">
        <f>Summary!D24</f>
        <v>0</v>
      </c>
      <c r="D3" s="103" t="str">
        <f>Summary!C24</f>
        <v>SCALE PATIENT WITH HEIGHT</v>
      </c>
      <c r="E3" s="103"/>
      <c r="F3" s="72">
        <f>Summary!K24</f>
        <v>0</v>
      </c>
    </row>
    <row r="4" spans="1:6" ht="37.15" customHeight="1" x14ac:dyDescent="0.35">
      <c r="A4" s="68" t="s">
        <v>26</v>
      </c>
      <c r="B4" s="100" t="s">
        <v>40</v>
      </c>
      <c r="C4" s="100"/>
      <c r="D4" s="68" t="s">
        <v>41</v>
      </c>
      <c r="E4" s="68" t="s">
        <v>22</v>
      </c>
      <c r="F4" s="68" t="s">
        <v>42</v>
      </c>
    </row>
    <row r="5" spans="1:6" ht="27" customHeight="1" x14ac:dyDescent="0.35">
      <c r="A5" s="43">
        <f>Summary!M24</f>
        <v>0</v>
      </c>
      <c r="B5" s="113">
        <f>Summary!G24</f>
        <v>0</v>
      </c>
      <c r="C5" s="103"/>
      <c r="D5" s="43">
        <f>Summary!P24</f>
        <v>0</v>
      </c>
      <c r="E5" s="72">
        <f>Summary!I24</f>
        <v>0</v>
      </c>
      <c r="F5" s="72">
        <f>Summary!J24</f>
        <v>0</v>
      </c>
    </row>
    <row r="6" spans="1:6" ht="24.75" customHeight="1" x14ac:dyDescent="0.35">
      <c r="A6" s="68" t="s">
        <v>43</v>
      </c>
      <c r="B6" s="68" t="s">
        <v>44</v>
      </c>
      <c r="C6" s="100" t="s">
        <v>45</v>
      </c>
      <c r="D6" s="100"/>
      <c r="E6" s="104" t="s">
        <v>30</v>
      </c>
      <c r="F6" s="105"/>
    </row>
    <row r="7" spans="1:6" ht="27" customHeight="1" x14ac:dyDescent="0.35">
      <c r="A7" s="42">
        <f>Summary!L24</f>
        <v>0</v>
      </c>
      <c r="B7" s="70">
        <f>Summary!N24</f>
        <v>0</v>
      </c>
      <c r="C7" s="113">
        <f>Summary!O24</f>
        <v>0</v>
      </c>
      <c r="D7" s="103"/>
      <c r="E7" s="106">
        <f>Summary!Q24</f>
        <v>0</v>
      </c>
      <c r="F7" s="107"/>
    </row>
    <row r="8" spans="1:6" ht="33.65" customHeight="1" x14ac:dyDescent="0.35">
      <c r="A8" s="100" t="s">
        <v>140</v>
      </c>
      <c r="B8" s="100"/>
      <c r="C8" s="36">
        <f>Summary!S24</f>
        <v>0</v>
      </c>
      <c r="D8" s="100" t="s">
        <v>32</v>
      </c>
      <c r="E8" s="100"/>
      <c r="F8" s="71">
        <f>Summary!T24</f>
        <v>0</v>
      </c>
    </row>
    <row r="9" spans="1:6" ht="38.25" customHeight="1" x14ac:dyDescent="0.35">
      <c r="A9" s="108" t="s">
        <v>31</v>
      </c>
      <c r="B9" s="109"/>
      <c r="C9" s="114">
        <f>Summary!R24</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152</v>
      </c>
      <c r="C12" s="38" t="s">
        <v>645</v>
      </c>
      <c r="D12" s="38"/>
      <c r="E12" s="39"/>
      <c r="F12" s="39"/>
    </row>
    <row r="13" spans="1:6" x14ac:dyDescent="0.35">
      <c r="A13" s="40" t="s">
        <v>55</v>
      </c>
      <c r="B13" s="40" t="s">
        <v>144</v>
      </c>
      <c r="C13" s="40" t="s">
        <v>646</v>
      </c>
      <c r="D13" s="40"/>
      <c r="E13" s="41"/>
      <c r="F13" s="41"/>
    </row>
    <row r="14" spans="1:6" x14ac:dyDescent="0.35">
      <c r="A14" s="38" t="s">
        <v>56</v>
      </c>
      <c r="B14" s="38" t="s">
        <v>647</v>
      </c>
      <c r="C14" s="38"/>
      <c r="D14" s="38"/>
      <c r="E14" s="39"/>
      <c r="F14" s="39"/>
    </row>
    <row r="15" spans="1:6" x14ac:dyDescent="0.35">
      <c r="A15" s="40" t="s">
        <v>57</v>
      </c>
      <c r="B15" s="40" t="s">
        <v>633</v>
      </c>
      <c r="C15" s="40" t="s">
        <v>648</v>
      </c>
      <c r="D15" s="40"/>
      <c r="E15" s="41"/>
      <c r="F15" s="41"/>
    </row>
    <row r="16" spans="1:6" x14ac:dyDescent="0.35">
      <c r="A16" s="38" t="s">
        <v>58</v>
      </c>
      <c r="B16" s="38" t="s">
        <v>649</v>
      </c>
      <c r="C16" s="38" t="s">
        <v>648</v>
      </c>
      <c r="D16" s="38"/>
      <c r="E16" s="39"/>
      <c r="F16" s="39"/>
    </row>
    <row r="17" spans="1:6" x14ac:dyDescent="0.35">
      <c r="A17" s="40" t="s">
        <v>59</v>
      </c>
      <c r="B17" s="40" t="s">
        <v>150</v>
      </c>
      <c r="C17" s="40" t="s">
        <v>650</v>
      </c>
      <c r="D17" s="40"/>
      <c r="E17" s="41"/>
      <c r="F17" s="41"/>
    </row>
    <row r="18" spans="1:6" x14ac:dyDescent="0.35">
      <c r="A18" s="38" t="s">
        <v>60</v>
      </c>
      <c r="B18" s="38" t="s">
        <v>153</v>
      </c>
      <c r="C18" s="38" t="s">
        <v>651</v>
      </c>
      <c r="D18" s="38"/>
      <c r="E18" s="39"/>
      <c r="F18" s="39"/>
    </row>
    <row r="19" spans="1:6" x14ac:dyDescent="0.35">
      <c r="A19" s="40" t="s">
        <v>61</v>
      </c>
      <c r="B19" s="40" t="s">
        <v>652</v>
      </c>
      <c r="C19" s="40" t="s">
        <v>215</v>
      </c>
      <c r="D19" s="40"/>
      <c r="E19" s="41"/>
      <c r="F19" s="41"/>
    </row>
    <row r="20" spans="1:6" x14ac:dyDescent="0.35">
      <c r="A20" s="38" t="s">
        <v>62</v>
      </c>
      <c r="B20" s="38" t="s">
        <v>653</v>
      </c>
      <c r="C20" s="38" t="s">
        <v>654</v>
      </c>
      <c r="D20" s="40"/>
      <c r="E20" s="41"/>
      <c r="F20" s="41"/>
    </row>
    <row r="21" spans="1:6" x14ac:dyDescent="0.35">
      <c r="A21" s="40" t="s">
        <v>63</v>
      </c>
      <c r="B21" s="40" t="s">
        <v>655</v>
      </c>
      <c r="C21" s="40" t="s">
        <v>215</v>
      </c>
      <c r="D21" s="38"/>
      <c r="E21" s="39"/>
      <c r="F21" s="39"/>
    </row>
    <row r="22" spans="1:6" ht="36" x14ac:dyDescent="0.35">
      <c r="A22" s="38" t="s">
        <v>64</v>
      </c>
      <c r="B22" s="38" t="s">
        <v>656</v>
      </c>
      <c r="C22" s="38" t="s">
        <v>657</v>
      </c>
      <c r="D22" s="40"/>
      <c r="E22" s="41"/>
      <c r="F22" s="41"/>
    </row>
    <row r="23" spans="1:6" x14ac:dyDescent="0.35">
      <c r="A23" s="40" t="s">
        <v>65</v>
      </c>
      <c r="B23" s="40" t="s">
        <v>428</v>
      </c>
      <c r="C23" s="40"/>
      <c r="D23" s="40"/>
      <c r="E23" s="41"/>
      <c r="F23" s="41"/>
    </row>
    <row r="25" spans="1:6" x14ac:dyDescent="0.35">
      <c r="A25" s="99" t="s">
        <v>130</v>
      </c>
      <c r="B25" s="99"/>
      <c r="C25" s="99"/>
      <c r="D25" s="99"/>
      <c r="E25" s="99" t="s">
        <v>131</v>
      </c>
      <c r="F25" s="99"/>
    </row>
  </sheetData>
  <sheetProtection algorithmName="SHA-512" hashValue="2Rl9Fd8RPQcvI3MWSLBbhctBCEIL0e5TrmDo50hj85RPTxLm8x3MkIC3rqHh57X4H/2wrIBjTBuxyWrpdgG3vA==" saltValue="grunw+M95DWLLjR5rXfqWw==" spinCount="100000" sheet="1" objects="1" scenarios="1"/>
  <mergeCells count="16">
    <mergeCell ref="C6:D6"/>
    <mergeCell ref="E6:F6"/>
    <mergeCell ref="A1:F1"/>
    <mergeCell ref="D2:E2"/>
    <mergeCell ref="D3:E3"/>
    <mergeCell ref="B4:C4"/>
    <mergeCell ref="B5:C5"/>
    <mergeCell ref="A10:F10"/>
    <mergeCell ref="A25:D25"/>
    <mergeCell ref="E25:F25"/>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F55"/>
  <sheetViews>
    <sheetView topLeftCell="A51" workbookViewId="0">
      <selection activeCell="F63" sqref="F6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Summary!A25</f>
        <v>24</v>
      </c>
      <c r="B3" s="10">
        <f>Summary!B25</f>
        <v>4214000012200</v>
      </c>
      <c r="C3" s="10">
        <f>Summary!D25</f>
        <v>0</v>
      </c>
      <c r="D3" s="103" t="str">
        <f>Summary!C25</f>
        <v>BAG AMBO ADULT &amp; PEDIATRIC</v>
      </c>
      <c r="E3" s="103"/>
      <c r="F3" s="72">
        <f>Summary!K25</f>
        <v>0</v>
      </c>
    </row>
    <row r="4" spans="1:6" ht="37.15" customHeight="1" x14ac:dyDescent="0.35">
      <c r="A4" s="68" t="s">
        <v>26</v>
      </c>
      <c r="B4" s="100" t="s">
        <v>40</v>
      </c>
      <c r="C4" s="100"/>
      <c r="D4" s="68" t="s">
        <v>41</v>
      </c>
      <c r="E4" s="68" t="s">
        <v>22</v>
      </c>
      <c r="F4" s="68" t="s">
        <v>42</v>
      </c>
    </row>
    <row r="5" spans="1:6" ht="27" customHeight="1" x14ac:dyDescent="0.35">
      <c r="A5" s="43">
        <f>Summary!M25</f>
        <v>0</v>
      </c>
      <c r="B5" s="113">
        <f>Summary!G25</f>
        <v>0</v>
      </c>
      <c r="C5" s="103"/>
      <c r="D5" s="43">
        <f>Summary!P25</f>
        <v>0</v>
      </c>
      <c r="E5" s="72">
        <f>Summary!I25</f>
        <v>0</v>
      </c>
      <c r="F5" s="72">
        <f>Summary!J25</f>
        <v>0</v>
      </c>
    </row>
    <row r="6" spans="1:6" ht="24.75" customHeight="1" x14ac:dyDescent="0.35">
      <c r="A6" s="68" t="s">
        <v>43</v>
      </c>
      <c r="B6" s="68" t="s">
        <v>44</v>
      </c>
      <c r="C6" s="100" t="s">
        <v>45</v>
      </c>
      <c r="D6" s="100"/>
      <c r="E6" s="104" t="s">
        <v>30</v>
      </c>
      <c r="F6" s="105"/>
    </row>
    <row r="7" spans="1:6" ht="27" customHeight="1" x14ac:dyDescent="0.35">
      <c r="A7" s="42">
        <f>Summary!L25</f>
        <v>0</v>
      </c>
      <c r="B7" s="70">
        <f>Summary!N25</f>
        <v>0</v>
      </c>
      <c r="C7" s="113">
        <f>Summary!O25</f>
        <v>0</v>
      </c>
      <c r="D7" s="103"/>
      <c r="E7" s="106">
        <f>Summary!Q25</f>
        <v>0</v>
      </c>
      <c r="F7" s="107"/>
    </row>
    <row r="8" spans="1:6" ht="33.65" customHeight="1" x14ac:dyDescent="0.35">
      <c r="A8" s="100" t="s">
        <v>140</v>
      </c>
      <c r="B8" s="100"/>
      <c r="C8" s="36">
        <f>Summary!S25</f>
        <v>0</v>
      </c>
      <c r="D8" s="100" t="s">
        <v>32</v>
      </c>
      <c r="E8" s="100"/>
      <c r="F8" s="71">
        <f>Summary!T25</f>
        <v>0</v>
      </c>
    </row>
    <row r="9" spans="1:6" ht="38.25" customHeight="1" x14ac:dyDescent="0.35">
      <c r="A9" s="108" t="s">
        <v>31</v>
      </c>
      <c r="B9" s="109"/>
      <c r="C9" s="114">
        <f>Summary!R25</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4" x14ac:dyDescent="0.35">
      <c r="A12" s="38" t="s">
        <v>53</v>
      </c>
      <c r="B12" s="38" t="s">
        <v>152</v>
      </c>
      <c r="C12" s="38" t="s">
        <v>1354</v>
      </c>
      <c r="D12" s="38"/>
      <c r="E12" s="39"/>
      <c r="F12" s="39"/>
    </row>
    <row r="13" spans="1:6" x14ac:dyDescent="0.35">
      <c r="A13" s="40" t="s">
        <v>55</v>
      </c>
      <c r="B13" s="40" t="s">
        <v>148</v>
      </c>
      <c r="C13" s="40" t="s">
        <v>1355</v>
      </c>
      <c r="D13" s="40"/>
      <c r="E13" s="41"/>
      <c r="F13" s="41"/>
    </row>
    <row r="14" spans="1:6" x14ac:dyDescent="0.35">
      <c r="A14" s="38" t="s">
        <v>56</v>
      </c>
      <c r="B14" s="38" t="s">
        <v>1356</v>
      </c>
      <c r="C14" s="38" t="s">
        <v>1357</v>
      </c>
      <c r="D14" s="38"/>
      <c r="E14" s="39"/>
      <c r="F14" s="39"/>
    </row>
    <row r="15" spans="1:6" ht="24" x14ac:dyDescent="0.35">
      <c r="A15" s="40" t="s">
        <v>57</v>
      </c>
      <c r="B15" s="40" t="s">
        <v>1358</v>
      </c>
      <c r="C15" s="40" t="s">
        <v>1359</v>
      </c>
      <c r="D15" s="40"/>
      <c r="E15" s="41"/>
      <c r="F15" s="41"/>
    </row>
    <row r="16" spans="1:6" ht="24" x14ac:dyDescent="0.35">
      <c r="A16" s="38" t="s">
        <v>58</v>
      </c>
      <c r="B16" s="38" t="s">
        <v>1360</v>
      </c>
      <c r="C16" s="38" t="s">
        <v>215</v>
      </c>
      <c r="D16" s="38"/>
      <c r="E16" s="39"/>
      <c r="F16" s="39"/>
    </row>
    <row r="17" spans="1:6" ht="24" x14ac:dyDescent="0.35">
      <c r="A17" s="40" t="s">
        <v>59</v>
      </c>
      <c r="B17" s="40" t="s">
        <v>1361</v>
      </c>
      <c r="C17" s="40" t="s">
        <v>1362</v>
      </c>
      <c r="D17" s="40"/>
      <c r="E17" s="41"/>
      <c r="F17" s="41"/>
    </row>
    <row r="18" spans="1:6" x14ac:dyDescent="0.35">
      <c r="A18" s="38" t="s">
        <v>60</v>
      </c>
      <c r="B18" s="38" t="s">
        <v>1363</v>
      </c>
      <c r="C18" s="38" t="s">
        <v>1364</v>
      </c>
      <c r="D18" s="38"/>
      <c r="E18" s="39"/>
      <c r="F18" s="39"/>
    </row>
    <row r="19" spans="1:6" x14ac:dyDescent="0.35">
      <c r="A19" s="40" t="s">
        <v>61</v>
      </c>
      <c r="B19" s="40" t="s">
        <v>153</v>
      </c>
      <c r="C19" s="40" t="s">
        <v>1365</v>
      </c>
      <c r="D19" s="40"/>
      <c r="E19" s="41"/>
      <c r="F19" s="41"/>
    </row>
    <row r="20" spans="1:6" x14ac:dyDescent="0.35">
      <c r="A20" s="38" t="s">
        <v>62</v>
      </c>
      <c r="B20" s="38" t="s">
        <v>1366</v>
      </c>
      <c r="C20" s="38" t="s">
        <v>269</v>
      </c>
      <c r="D20" s="38"/>
      <c r="E20" s="39"/>
      <c r="F20" s="39"/>
    </row>
    <row r="21" spans="1:6" x14ac:dyDescent="0.35">
      <c r="A21" s="40" t="s">
        <v>63</v>
      </c>
      <c r="B21" s="40" t="s">
        <v>1367</v>
      </c>
      <c r="C21" s="40" t="s">
        <v>215</v>
      </c>
      <c r="D21" s="40"/>
      <c r="E21" s="41"/>
      <c r="F21" s="41"/>
    </row>
    <row r="22" spans="1:6" x14ac:dyDescent="0.35">
      <c r="A22" s="38" t="s">
        <v>64</v>
      </c>
      <c r="B22" s="38" t="s">
        <v>1368</v>
      </c>
      <c r="C22" s="38" t="s">
        <v>259</v>
      </c>
      <c r="D22" s="38"/>
      <c r="E22" s="39"/>
      <c r="F22" s="39"/>
    </row>
    <row r="23" spans="1:6" ht="24" x14ac:dyDescent="0.35">
      <c r="A23" s="40" t="s">
        <v>65</v>
      </c>
      <c r="B23" s="40" t="s">
        <v>1369</v>
      </c>
      <c r="C23" s="40" t="s">
        <v>1370</v>
      </c>
      <c r="D23" s="38"/>
      <c r="E23" s="39"/>
      <c r="F23" s="39"/>
    </row>
    <row r="24" spans="1:6" x14ac:dyDescent="0.35">
      <c r="A24" s="38" t="s">
        <v>66</v>
      </c>
      <c r="B24" s="38" t="s">
        <v>162</v>
      </c>
      <c r="C24" s="38" t="s">
        <v>215</v>
      </c>
      <c r="D24" s="40"/>
      <c r="E24" s="41"/>
      <c r="F24" s="41"/>
    </row>
    <row r="25" spans="1:6" x14ac:dyDescent="0.35">
      <c r="A25" s="40" t="s">
        <v>67</v>
      </c>
      <c r="B25" s="40" t="s">
        <v>667</v>
      </c>
      <c r="C25" s="40" t="s">
        <v>707</v>
      </c>
      <c r="D25" s="38"/>
      <c r="E25" s="39"/>
      <c r="F25" s="39"/>
    </row>
    <row r="26" spans="1:6" x14ac:dyDescent="0.35">
      <c r="A26" s="38" t="s">
        <v>68</v>
      </c>
      <c r="B26" s="38" t="s">
        <v>1371</v>
      </c>
      <c r="C26" s="38" t="s">
        <v>1372</v>
      </c>
      <c r="D26" s="40"/>
      <c r="E26" s="41"/>
      <c r="F26" s="41"/>
    </row>
    <row r="27" spans="1:6" ht="24" x14ac:dyDescent="0.35">
      <c r="A27" s="40" t="s">
        <v>69</v>
      </c>
      <c r="B27" s="40" t="s">
        <v>1373</v>
      </c>
      <c r="C27" s="40" t="s">
        <v>1374</v>
      </c>
      <c r="D27" s="38"/>
      <c r="E27" s="39"/>
      <c r="F27" s="39"/>
    </row>
    <row r="28" spans="1:6" ht="84" x14ac:dyDescent="0.35">
      <c r="A28" s="38" t="s">
        <v>70</v>
      </c>
      <c r="B28" s="38" t="s">
        <v>1375</v>
      </c>
      <c r="C28" s="38" t="s">
        <v>215</v>
      </c>
      <c r="D28" s="40"/>
      <c r="E28" s="41"/>
      <c r="F28" s="41"/>
    </row>
    <row r="29" spans="1:6" ht="96" x14ac:dyDescent="0.35">
      <c r="A29" s="40" t="s">
        <v>71</v>
      </c>
      <c r="B29" s="40" t="s">
        <v>1376</v>
      </c>
      <c r="C29" s="40" t="s">
        <v>215</v>
      </c>
      <c r="D29" s="38"/>
      <c r="E29" s="39"/>
      <c r="F29" s="39"/>
    </row>
    <row r="30" spans="1:6" ht="24" x14ac:dyDescent="0.35">
      <c r="A30" s="38" t="s">
        <v>72</v>
      </c>
      <c r="B30" s="38" t="s">
        <v>1377</v>
      </c>
      <c r="C30" s="38" t="s">
        <v>215</v>
      </c>
      <c r="D30" s="40"/>
      <c r="E30" s="41"/>
      <c r="F30" s="41"/>
    </row>
    <row r="31" spans="1:6" ht="24" x14ac:dyDescent="0.35">
      <c r="A31" s="40" t="s">
        <v>73</v>
      </c>
      <c r="B31" s="40" t="s">
        <v>1378</v>
      </c>
      <c r="C31" s="40" t="s">
        <v>215</v>
      </c>
      <c r="D31" s="38"/>
      <c r="E31" s="39"/>
      <c r="F31" s="39"/>
    </row>
    <row r="32" spans="1:6" ht="24" x14ac:dyDescent="0.35">
      <c r="A32" s="38" t="s">
        <v>74</v>
      </c>
      <c r="B32" s="38" t="s">
        <v>531</v>
      </c>
      <c r="C32" s="38" t="s">
        <v>215</v>
      </c>
      <c r="D32" s="40"/>
      <c r="E32" s="41"/>
      <c r="F32" s="41"/>
    </row>
    <row r="33" spans="1:6" ht="24" x14ac:dyDescent="0.35">
      <c r="A33" s="40" t="s">
        <v>75</v>
      </c>
      <c r="B33" s="40" t="s">
        <v>152</v>
      </c>
      <c r="C33" s="40" t="s">
        <v>1354</v>
      </c>
      <c r="D33" s="38"/>
      <c r="E33" s="39"/>
      <c r="F33" s="39"/>
    </row>
    <row r="34" spans="1:6" x14ac:dyDescent="0.35">
      <c r="A34" s="38" t="s">
        <v>76</v>
      </c>
      <c r="B34" s="38" t="s">
        <v>148</v>
      </c>
      <c r="C34" s="38" t="s">
        <v>1355</v>
      </c>
      <c r="D34" s="38"/>
      <c r="E34" s="39"/>
      <c r="F34" s="39"/>
    </row>
    <row r="35" spans="1:6" x14ac:dyDescent="0.35">
      <c r="A35" s="40" t="s">
        <v>77</v>
      </c>
      <c r="B35" s="40" t="s">
        <v>1356</v>
      </c>
      <c r="C35" s="40" t="s">
        <v>1357</v>
      </c>
      <c r="D35" s="40"/>
      <c r="E35" s="41"/>
      <c r="F35" s="41"/>
    </row>
    <row r="36" spans="1:6" ht="24" x14ac:dyDescent="0.35">
      <c r="A36" s="38" t="s">
        <v>78</v>
      </c>
      <c r="B36" s="38" t="s">
        <v>1358</v>
      </c>
      <c r="C36" s="38" t="s">
        <v>1359</v>
      </c>
      <c r="D36" s="38"/>
      <c r="E36" s="39"/>
      <c r="F36" s="39"/>
    </row>
    <row r="37" spans="1:6" ht="24" x14ac:dyDescent="0.35">
      <c r="A37" s="40" t="s">
        <v>79</v>
      </c>
      <c r="B37" s="40" t="s">
        <v>1360</v>
      </c>
      <c r="C37" s="40" t="s">
        <v>215</v>
      </c>
      <c r="D37" s="40"/>
      <c r="E37" s="41"/>
      <c r="F37" s="41"/>
    </row>
    <row r="38" spans="1:6" ht="24" x14ac:dyDescent="0.35">
      <c r="A38" s="38" t="s">
        <v>80</v>
      </c>
      <c r="B38" s="38" t="s">
        <v>1361</v>
      </c>
      <c r="C38" s="38" t="s">
        <v>1362</v>
      </c>
      <c r="D38" s="38"/>
      <c r="E38" s="39"/>
      <c r="F38" s="39"/>
    </row>
    <row r="39" spans="1:6" x14ac:dyDescent="0.35">
      <c r="A39" s="40" t="s">
        <v>81</v>
      </c>
      <c r="B39" s="40" t="s">
        <v>1363</v>
      </c>
      <c r="C39" s="40" t="s">
        <v>1364</v>
      </c>
      <c r="D39" s="40"/>
      <c r="E39" s="41"/>
      <c r="F39" s="41"/>
    </row>
    <row r="40" spans="1:6" x14ac:dyDescent="0.35">
      <c r="A40" s="38" t="s">
        <v>82</v>
      </c>
      <c r="B40" s="38" t="s">
        <v>153</v>
      </c>
      <c r="C40" s="38" t="s">
        <v>1365</v>
      </c>
      <c r="D40" s="38"/>
      <c r="E40" s="39"/>
      <c r="F40" s="39"/>
    </row>
    <row r="41" spans="1:6" x14ac:dyDescent="0.35">
      <c r="A41" s="40" t="s">
        <v>83</v>
      </c>
      <c r="B41" s="40" t="s">
        <v>1366</v>
      </c>
      <c r="C41" s="40" t="s">
        <v>269</v>
      </c>
      <c r="D41" s="40"/>
      <c r="E41" s="41"/>
      <c r="F41" s="41"/>
    </row>
    <row r="42" spans="1:6" x14ac:dyDescent="0.35">
      <c r="A42" s="38" t="s">
        <v>84</v>
      </c>
      <c r="B42" s="38" t="s">
        <v>1367</v>
      </c>
      <c r="C42" s="38" t="s">
        <v>215</v>
      </c>
      <c r="D42" s="38"/>
      <c r="E42" s="39"/>
      <c r="F42" s="39"/>
    </row>
    <row r="43" spans="1:6" x14ac:dyDescent="0.35">
      <c r="A43" s="40" t="s">
        <v>85</v>
      </c>
      <c r="B43" s="40" t="s">
        <v>1368</v>
      </c>
      <c r="C43" s="40" t="s">
        <v>259</v>
      </c>
      <c r="D43" s="40"/>
      <c r="E43" s="41"/>
      <c r="F43" s="41"/>
    </row>
    <row r="44" spans="1:6" ht="24" x14ac:dyDescent="0.35">
      <c r="A44" s="38" t="s">
        <v>86</v>
      </c>
      <c r="B44" s="38" t="s">
        <v>1369</v>
      </c>
      <c r="C44" s="38" t="s">
        <v>1370</v>
      </c>
      <c r="D44" s="38"/>
      <c r="E44" s="39"/>
      <c r="F44" s="39"/>
    </row>
    <row r="45" spans="1:6" x14ac:dyDescent="0.35">
      <c r="A45" s="40" t="s">
        <v>87</v>
      </c>
      <c r="B45" s="40" t="s">
        <v>162</v>
      </c>
      <c r="C45" s="40" t="s">
        <v>215</v>
      </c>
      <c r="D45" s="38"/>
      <c r="E45" s="39"/>
      <c r="F45" s="39"/>
    </row>
    <row r="46" spans="1:6" x14ac:dyDescent="0.35">
      <c r="A46" s="38" t="s">
        <v>88</v>
      </c>
      <c r="B46" s="38" t="s">
        <v>667</v>
      </c>
      <c r="C46" s="38" t="s">
        <v>707</v>
      </c>
      <c r="D46" s="40"/>
      <c r="E46" s="41"/>
      <c r="F46" s="41"/>
    </row>
    <row r="47" spans="1:6" x14ac:dyDescent="0.35">
      <c r="A47" s="40" t="s">
        <v>89</v>
      </c>
      <c r="B47" s="40" t="s">
        <v>1371</v>
      </c>
      <c r="C47" s="40" t="s">
        <v>1372</v>
      </c>
      <c r="D47" s="38"/>
      <c r="E47" s="39"/>
      <c r="F47" s="39"/>
    </row>
    <row r="48" spans="1:6" ht="24" x14ac:dyDescent="0.35">
      <c r="A48" s="38" t="s">
        <v>90</v>
      </c>
      <c r="B48" s="38" t="s">
        <v>1373</v>
      </c>
      <c r="C48" s="38" t="s">
        <v>1374</v>
      </c>
      <c r="D48" s="40"/>
      <c r="E48" s="41"/>
      <c r="F48" s="41"/>
    </row>
    <row r="49" spans="1:6" ht="84" x14ac:dyDescent="0.35">
      <c r="A49" s="40" t="s">
        <v>91</v>
      </c>
      <c r="B49" s="40" t="s">
        <v>1375</v>
      </c>
      <c r="C49" s="40" t="s">
        <v>215</v>
      </c>
      <c r="D49" s="38"/>
      <c r="E49" s="39"/>
      <c r="F49" s="39"/>
    </row>
    <row r="50" spans="1:6" ht="96" x14ac:dyDescent="0.35">
      <c r="A50" s="38" t="s">
        <v>92</v>
      </c>
      <c r="B50" s="38" t="s">
        <v>1376</v>
      </c>
      <c r="C50" s="38" t="s">
        <v>215</v>
      </c>
      <c r="D50" s="40"/>
      <c r="E50" s="41"/>
      <c r="F50" s="41"/>
    </row>
    <row r="51" spans="1:6" ht="24" x14ac:dyDescent="0.35">
      <c r="A51" s="40" t="s">
        <v>93</v>
      </c>
      <c r="B51" s="40" t="s">
        <v>1377</v>
      </c>
      <c r="C51" s="40" t="s">
        <v>215</v>
      </c>
      <c r="D51" s="38"/>
      <c r="E51" s="39"/>
      <c r="F51" s="39"/>
    </row>
    <row r="52" spans="1:6" ht="24" x14ac:dyDescent="0.35">
      <c r="A52" s="38" t="s">
        <v>94</v>
      </c>
      <c r="B52" s="38" t="s">
        <v>1378</v>
      </c>
      <c r="C52" s="38" t="s">
        <v>215</v>
      </c>
      <c r="D52" s="40"/>
      <c r="E52" s="41"/>
      <c r="F52" s="41"/>
    </row>
    <row r="53" spans="1:6" ht="24" x14ac:dyDescent="0.35">
      <c r="A53" s="40" t="s">
        <v>95</v>
      </c>
      <c r="B53" s="40" t="s">
        <v>531</v>
      </c>
      <c r="C53" s="40" t="s">
        <v>215</v>
      </c>
      <c r="D53" s="38"/>
      <c r="E53" s="39"/>
      <c r="F53" s="39"/>
    </row>
    <row r="55" spans="1:6" x14ac:dyDescent="0.35">
      <c r="A55" s="99" t="s">
        <v>130</v>
      </c>
      <c r="B55" s="99"/>
      <c r="C55" s="99"/>
      <c r="D55" s="99"/>
      <c r="E55" s="99" t="s">
        <v>131</v>
      </c>
      <c r="F55" s="99"/>
    </row>
  </sheetData>
  <sheetProtection algorithmName="SHA-512" hashValue="Xw339QCaMbeQs+fj4jbO8JZmXLpBaM27jAeO0qzJRttRRTvVG6CC4X9EkRY1KPjzCpX9ccf/45xqblmOZEdb0g==" saltValue="QQ04yu8cIzDQLonHgwVJFA==" spinCount="100000" sheet="1" objects="1" scenarios="1"/>
  <mergeCells count="16">
    <mergeCell ref="C6:D6"/>
    <mergeCell ref="E6:F6"/>
    <mergeCell ref="A1:F1"/>
    <mergeCell ref="D2:E2"/>
    <mergeCell ref="D3:E3"/>
    <mergeCell ref="B4:C4"/>
    <mergeCell ref="B5:C5"/>
    <mergeCell ref="A10:F10"/>
    <mergeCell ref="A55:D55"/>
    <mergeCell ref="E55:F55"/>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FFFF00"/>
  </sheetPr>
  <dimension ref="A1:F29"/>
  <sheetViews>
    <sheetView topLeftCell="A4" workbookViewId="0">
      <selection activeCell="J9" sqref="J9"/>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Summary!A26</f>
        <v>25</v>
      </c>
      <c r="B3" s="10">
        <f>Summary!B26</f>
        <v>4219260200800</v>
      </c>
      <c r="C3" s="10">
        <f>Summary!D26</f>
        <v>0</v>
      </c>
      <c r="D3" s="103" t="str">
        <f>Summary!C26</f>
        <v>WHEELCHAIR STANDARD SIZE 24</v>
      </c>
      <c r="E3" s="103"/>
      <c r="F3" s="72">
        <f>Summary!K26</f>
        <v>0</v>
      </c>
    </row>
    <row r="4" spans="1:6" ht="37.15" customHeight="1" x14ac:dyDescent="0.35">
      <c r="A4" s="68" t="s">
        <v>26</v>
      </c>
      <c r="B4" s="100" t="s">
        <v>40</v>
      </c>
      <c r="C4" s="100"/>
      <c r="D4" s="68" t="s">
        <v>41</v>
      </c>
      <c r="E4" s="68" t="s">
        <v>22</v>
      </c>
      <c r="F4" s="68" t="s">
        <v>42</v>
      </c>
    </row>
    <row r="5" spans="1:6" ht="27" customHeight="1" x14ac:dyDescent="0.35">
      <c r="A5" s="43">
        <f>Summary!M26</f>
        <v>0</v>
      </c>
      <c r="B5" s="113">
        <f>Summary!G26</f>
        <v>0</v>
      </c>
      <c r="C5" s="103"/>
      <c r="D5" s="43">
        <f>Summary!P26</f>
        <v>0</v>
      </c>
      <c r="E5" s="72">
        <f>Summary!I26</f>
        <v>0</v>
      </c>
      <c r="F5" s="72">
        <f>Summary!J26</f>
        <v>0</v>
      </c>
    </row>
    <row r="6" spans="1:6" ht="24.75" customHeight="1" x14ac:dyDescent="0.35">
      <c r="A6" s="68" t="s">
        <v>43</v>
      </c>
      <c r="B6" s="68" t="s">
        <v>44</v>
      </c>
      <c r="C6" s="100" t="s">
        <v>45</v>
      </c>
      <c r="D6" s="100"/>
      <c r="E6" s="104" t="s">
        <v>30</v>
      </c>
      <c r="F6" s="105"/>
    </row>
    <row r="7" spans="1:6" ht="27" customHeight="1" x14ac:dyDescent="0.35">
      <c r="A7" s="42">
        <f>Summary!L26</f>
        <v>0</v>
      </c>
      <c r="B7" s="70">
        <f>Summary!N26</f>
        <v>0</v>
      </c>
      <c r="C7" s="113">
        <f>Summary!O26</f>
        <v>0</v>
      </c>
      <c r="D7" s="103"/>
      <c r="E7" s="106">
        <f>Summary!Q26</f>
        <v>0</v>
      </c>
      <c r="F7" s="107"/>
    </row>
    <row r="8" spans="1:6" ht="33.65" customHeight="1" x14ac:dyDescent="0.35">
      <c r="A8" s="100" t="s">
        <v>140</v>
      </c>
      <c r="B8" s="100"/>
      <c r="C8" s="36">
        <f>Summary!S26</f>
        <v>0</v>
      </c>
      <c r="D8" s="100" t="s">
        <v>32</v>
      </c>
      <c r="E8" s="100"/>
      <c r="F8" s="71">
        <f>Summary!T26</f>
        <v>0</v>
      </c>
    </row>
    <row r="9" spans="1:6" ht="38.25" customHeight="1" x14ac:dyDescent="0.35">
      <c r="A9" s="108" t="s">
        <v>31</v>
      </c>
      <c r="B9" s="109"/>
      <c r="C9" s="114">
        <f>Summary!R26</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1684</v>
      </c>
      <c r="C12" s="38" t="s">
        <v>215</v>
      </c>
      <c r="D12" s="38"/>
      <c r="E12" s="39"/>
      <c r="F12" s="39"/>
    </row>
    <row r="13" spans="1:6" x14ac:dyDescent="0.35">
      <c r="A13" s="40" t="s">
        <v>55</v>
      </c>
      <c r="B13" s="40" t="s">
        <v>1685</v>
      </c>
      <c r="C13" s="40" t="s">
        <v>215</v>
      </c>
      <c r="D13" s="40"/>
      <c r="E13" s="41"/>
      <c r="F13" s="41"/>
    </row>
    <row r="14" spans="1:6" ht="36" x14ac:dyDescent="0.35">
      <c r="A14" s="38" t="s">
        <v>56</v>
      </c>
      <c r="B14" s="38" t="s">
        <v>1686</v>
      </c>
      <c r="C14" s="38" t="s">
        <v>215</v>
      </c>
      <c r="D14" s="38"/>
      <c r="E14" s="39"/>
      <c r="F14" s="39"/>
    </row>
    <row r="15" spans="1:6" x14ac:dyDescent="0.35">
      <c r="A15" s="40" t="s">
        <v>57</v>
      </c>
      <c r="B15" s="40" t="s">
        <v>1687</v>
      </c>
      <c r="C15" s="40" t="s">
        <v>215</v>
      </c>
      <c r="D15" s="40"/>
      <c r="E15" s="41"/>
      <c r="F15" s="41"/>
    </row>
    <row r="16" spans="1:6" ht="24" x14ac:dyDescent="0.35">
      <c r="A16" s="38" t="s">
        <v>58</v>
      </c>
      <c r="B16" s="38" t="s">
        <v>1688</v>
      </c>
      <c r="C16" s="38" t="s">
        <v>215</v>
      </c>
      <c r="D16" s="38"/>
      <c r="E16" s="39"/>
      <c r="F16" s="39"/>
    </row>
    <row r="17" spans="1:6" x14ac:dyDescent="0.35">
      <c r="A17" s="40" t="s">
        <v>59</v>
      </c>
      <c r="B17" s="40" t="s">
        <v>1689</v>
      </c>
      <c r="C17" s="40" t="s">
        <v>215</v>
      </c>
      <c r="D17" s="40"/>
      <c r="E17" s="41"/>
      <c r="F17" s="41"/>
    </row>
    <row r="18" spans="1:6" x14ac:dyDescent="0.35">
      <c r="A18" s="38" t="s">
        <v>60</v>
      </c>
      <c r="B18" s="38" t="s">
        <v>1690</v>
      </c>
      <c r="C18" s="38" t="s">
        <v>215</v>
      </c>
      <c r="D18" s="38"/>
      <c r="E18" s="39"/>
      <c r="F18" s="39"/>
    </row>
    <row r="19" spans="1:6" x14ac:dyDescent="0.35">
      <c r="A19" s="40" t="s">
        <v>61</v>
      </c>
      <c r="B19" s="40" t="s">
        <v>1691</v>
      </c>
      <c r="C19" s="40" t="s">
        <v>215</v>
      </c>
      <c r="D19" s="40"/>
      <c r="E19" s="41"/>
      <c r="F19" s="41"/>
    </row>
    <row r="20" spans="1:6" ht="24" x14ac:dyDescent="0.35">
      <c r="A20" s="38" t="s">
        <v>62</v>
      </c>
      <c r="B20" s="38" t="s">
        <v>1692</v>
      </c>
      <c r="C20" s="38" t="s">
        <v>215</v>
      </c>
      <c r="D20" s="38"/>
      <c r="E20" s="39"/>
      <c r="F20" s="39"/>
    </row>
    <row r="21" spans="1:6" x14ac:dyDescent="0.35">
      <c r="A21" s="40" t="s">
        <v>63</v>
      </c>
      <c r="B21" s="40" t="s">
        <v>1693</v>
      </c>
      <c r="C21" s="40" t="s">
        <v>215</v>
      </c>
      <c r="D21" s="38"/>
      <c r="E21" s="39"/>
      <c r="F21" s="39"/>
    </row>
    <row r="22" spans="1:6" x14ac:dyDescent="0.35">
      <c r="A22" s="38" t="s">
        <v>64</v>
      </c>
      <c r="B22" s="38" t="s">
        <v>1694</v>
      </c>
      <c r="C22" s="38" t="s">
        <v>215</v>
      </c>
      <c r="D22" s="40"/>
      <c r="E22" s="41"/>
      <c r="F22" s="41"/>
    </row>
    <row r="23" spans="1:6" x14ac:dyDescent="0.35">
      <c r="A23" s="40" t="s">
        <v>65</v>
      </c>
      <c r="B23" s="40" t="s">
        <v>1695</v>
      </c>
      <c r="C23" s="40" t="s">
        <v>215</v>
      </c>
      <c r="D23" s="38"/>
      <c r="E23" s="39"/>
      <c r="F23" s="39"/>
    </row>
    <row r="24" spans="1:6" x14ac:dyDescent="0.35">
      <c r="A24" s="38" t="s">
        <v>66</v>
      </c>
      <c r="B24" s="38" t="s">
        <v>1696</v>
      </c>
      <c r="C24" s="38" t="s">
        <v>215</v>
      </c>
      <c r="D24" s="40"/>
      <c r="E24" s="41"/>
      <c r="F24" s="41"/>
    </row>
    <row r="25" spans="1:6" x14ac:dyDescent="0.35">
      <c r="A25" s="40" t="s">
        <v>67</v>
      </c>
      <c r="B25" s="40" t="s">
        <v>1697</v>
      </c>
      <c r="C25" s="40" t="s">
        <v>215</v>
      </c>
      <c r="D25" s="38"/>
      <c r="E25" s="39"/>
      <c r="F25" s="39"/>
    </row>
    <row r="26" spans="1:6" x14ac:dyDescent="0.35">
      <c r="A26" s="38" t="s">
        <v>68</v>
      </c>
      <c r="B26" s="38" t="s">
        <v>1915</v>
      </c>
      <c r="C26" s="38" t="s">
        <v>215</v>
      </c>
      <c r="D26" s="40"/>
      <c r="E26" s="41"/>
      <c r="F26" s="41"/>
    </row>
    <row r="27" spans="1:6" x14ac:dyDescent="0.35">
      <c r="A27" s="40" t="s">
        <v>69</v>
      </c>
      <c r="B27" s="40" t="s">
        <v>1699</v>
      </c>
      <c r="C27" s="40" t="s">
        <v>215</v>
      </c>
      <c r="D27" s="38"/>
      <c r="E27" s="39"/>
      <c r="F27" s="39"/>
    </row>
    <row r="29" spans="1:6" x14ac:dyDescent="0.35">
      <c r="A29" s="99" t="s">
        <v>130</v>
      </c>
      <c r="B29" s="99"/>
      <c r="C29" s="99"/>
      <c r="D29" s="99"/>
      <c r="E29" s="99" t="s">
        <v>131</v>
      </c>
      <c r="F29" s="99"/>
    </row>
  </sheetData>
  <sheetProtection algorithmName="SHA-512" hashValue="ZNJyf0tnH/3DbYamjPwXEMLgZI/5+YTWwL3+ySl4nMqoJQ5MyLc+9eXtDlTBIqd2IrNLNqlYKRMkcvmnzJDZjg==" saltValue="sYDtDTRwn9UpX/IOraxkqA==" spinCount="100000" sheet="1" objects="1" scenarios="1"/>
  <mergeCells count="16">
    <mergeCell ref="C6:D6"/>
    <mergeCell ref="E6:F6"/>
    <mergeCell ref="A1:F1"/>
    <mergeCell ref="D2:E2"/>
    <mergeCell ref="D3:E3"/>
    <mergeCell ref="B4:C4"/>
    <mergeCell ref="B5:C5"/>
    <mergeCell ref="A10:F10"/>
    <mergeCell ref="A29:D29"/>
    <mergeCell ref="E29:F29"/>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F29"/>
  <sheetViews>
    <sheetView workbookViewId="0">
      <selection activeCell="I7" sqref="I7"/>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Summary!A27</f>
        <v>26</v>
      </c>
      <c r="B3" s="10">
        <f>Summary!B27</f>
        <v>4221161000400</v>
      </c>
      <c r="C3" s="10">
        <f>Summary!D27</f>
        <v>0</v>
      </c>
      <c r="D3" s="103" t="str">
        <f>Summary!C27</f>
        <v>CHAIR COMMODE ADULT</v>
      </c>
      <c r="E3" s="103"/>
      <c r="F3" s="72">
        <f>Summary!K27</f>
        <v>0</v>
      </c>
    </row>
    <row r="4" spans="1:6" ht="37.15" customHeight="1" x14ac:dyDescent="0.35">
      <c r="A4" s="68" t="s">
        <v>26</v>
      </c>
      <c r="B4" s="100" t="s">
        <v>40</v>
      </c>
      <c r="C4" s="100"/>
      <c r="D4" s="68" t="s">
        <v>41</v>
      </c>
      <c r="E4" s="68" t="s">
        <v>22</v>
      </c>
      <c r="F4" s="68" t="s">
        <v>42</v>
      </c>
    </row>
    <row r="5" spans="1:6" ht="27" customHeight="1" x14ac:dyDescent="0.35">
      <c r="A5" s="43">
        <f>Summary!M27</f>
        <v>0</v>
      </c>
      <c r="B5" s="113">
        <f>Summary!G27</f>
        <v>0</v>
      </c>
      <c r="C5" s="103"/>
      <c r="D5" s="43">
        <f>Summary!P27</f>
        <v>0</v>
      </c>
      <c r="E5" s="72">
        <f>Summary!I27</f>
        <v>0</v>
      </c>
      <c r="F5" s="72">
        <f>Summary!J27</f>
        <v>0</v>
      </c>
    </row>
    <row r="6" spans="1:6" ht="24.75" customHeight="1" x14ac:dyDescent="0.35">
      <c r="A6" s="68" t="s">
        <v>43</v>
      </c>
      <c r="B6" s="68" t="s">
        <v>44</v>
      </c>
      <c r="C6" s="100" t="s">
        <v>45</v>
      </c>
      <c r="D6" s="100"/>
      <c r="E6" s="104" t="s">
        <v>30</v>
      </c>
      <c r="F6" s="105"/>
    </row>
    <row r="7" spans="1:6" ht="27" customHeight="1" x14ac:dyDescent="0.35">
      <c r="A7" s="42">
        <f>Summary!L27</f>
        <v>0</v>
      </c>
      <c r="B7" s="70">
        <f>Summary!N27</f>
        <v>0</v>
      </c>
      <c r="C7" s="113">
        <f>Summary!O27</f>
        <v>0</v>
      </c>
      <c r="D7" s="103"/>
      <c r="E7" s="106">
        <f>Summary!Q27</f>
        <v>0</v>
      </c>
      <c r="F7" s="107"/>
    </row>
    <row r="8" spans="1:6" ht="33.65" customHeight="1" x14ac:dyDescent="0.35">
      <c r="A8" s="100" t="s">
        <v>140</v>
      </c>
      <c r="B8" s="100"/>
      <c r="C8" s="36">
        <f>Summary!S27</f>
        <v>0</v>
      </c>
      <c r="D8" s="100" t="s">
        <v>32</v>
      </c>
      <c r="E8" s="100"/>
      <c r="F8" s="71">
        <f>Summary!T27</f>
        <v>0</v>
      </c>
    </row>
    <row r="9" spans="1:6" ht="38.25" customHeight="1" x14ac:dyDescent="0.35">
      <c r="A9" s="108" t="s">
        <v>31</v>
      </c>
      <c r="B9" s="109"/>
      <c r="C9" s="114">
        <f>Summary!R27</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v>1</v>
      </c>
      <c r="B12" s="38" t="s">
        <v>1684</v>
      </c>
      <c r="C12" s="38" t="s">
        <v>215</v>
      </c>
      <c r="D12" s="38"/>
      <c r="E12" s="39"/>
      <c r="F12" s="39"/>
    </row>
    <row r="13" spans="1:6" x14ac:dyDescent="0.35">
      <c r="A13" s="40">
        <v>2</v>
      </c>
      <c r="B13" s="40" t="s">
        <v>1685</v>
      </c>
      <c r="C13" s="40" t="s">
        <v>215</v>
      </c>
      <c r="D13" s="40"/>
      <c r="E13" s="41"/>
      <c r="F13" s="41"/>
    </row>
    <row r="14" spans="1:6" ht="36" x14ac:dyDescent="0.35">
      <c r="A14" s="38">
        <v>3</v>
      </c>
      <c r="B14" s="38" t="s">
        <v>1686</v>
      </c>
      <c r="C14" s="38" t="s">
        <v>215</v>
      </c>
      <c r="D14" s="38"/>
      <c r="E14" s="39"/>
      <c r="F14" s="39"/>
    </row>
    <row r="15" spans="1:6" x14ac:dyDescent="0.35">
      <c r="A15" s="40">
        <v>4</v>
      </c>
      <c r="B15" s="40" t="s">
        <v>1687</v>
      </c>
      <c r="C15" s="40" t="s">
        <v>215</v>
      </c>
      <c r="D15" s="40"/>
      <c r="E15" s="41"/>
      <c r="F15" s="41"/>
    </row>
    <row r="16" spans="1:6" ht="24" x14ac:dyDescent="0.35">
      <c r="A16" s="38">
        <v>5</v>
      </c>
      <c r="B16" s="38" t="s">
        <v>1688</v>
      </c>
      <c r="C16" s="38" t="s">
        <v>215</v>
      </c>
      <c r="D16" s="38"/>
      <c r="E16" s="39"/>
      <c r="F16" s="39"/>
    </row>
    <row r="17" spans="1:6" x14ac:dyDescent="0.35">
      <c r="A17" s="40">
        <v>6</v>
      </c>
      <c r="B17" s="40" t="s">
        <v>1689</v>
      </c>
      <c r="C17" s="40" t="s">
        <v>215</v>
      </c>
      <c r="D17" s="40"/>
      <c r="E17" s="41"/>
      <c r="F17" s="41"/>
    </row>
    <row r="18" spans="1:6" x14ac:dyDescent="0.35">
      <c r="A18" s="38">
        <v>7</v>
      </c>
      <c r="B18" s="38" t="s">
        <v>1690</v>
      </c>
      <c r="C18" s="38" t="s">
        <v>215</v>
      </c>
      <c r="D18" s="38"/>
      <c r="E18" s="39"/>
      <c r="F18" s="39"/>
    </row>
    <row r="19" spans="1:6" x14ac:dyDescent="0.35">
      <c r="A19" s="40">
        <v>8</v>
      </c>
      <c r="B19" s="40" t="s">
        <v>1691</v>
      </c>
      <c r="C19" s="40" t="s">
        <v>215</v>
      </c>
      <c r="D19" s="40"/>
      <c r="E19" s="41"/>
      <c r="F19" s="41"/>
    </row>
    <row r="20" spans="1:6" ht="24" x14ac:dyDescent="0.35">
      <c r="A20" s="38">
        <v>9</v>
      </c>
      <c r="B20" s="38" t="s">
        <v>1692</v>
      </c>
      <c r="C20" s="38" t="s">
        <v>215</v>
      </c>
      <c r="D20" s="38"/>
      <c r="E20" s="39"/>
      <c r="F20" s="39"/>
    </row>
    <row r="21" spans="1:6" x14ac:dyDescent="0.35">
      <c r="A21" s="40">
        <v>10</v>
      </c>
      <c r="B21" s="40" t="s">
        <v>1693</v>
      </c>
      <c r="C21" s="40" t="s">
        <v>215</v>
      </c>
      <c r="D21" s="40"/>
      <c r="E21" s="41"/>
      <c r="F21" s="41"/>
    </row>
    <row r="22" spans="1:6" x14ac:dyDescent="0.35">
      <c r="A22" s="38">
        <v>11</v>
      </c>
      <c r="B22" s="38" t="s">
        <v>1694</v>
      </c>
      <c r="C22" s="38" t="s">
        <v>215</v>
      </c>
      <c r="D22" s="38"/>
      <c r="E22" s="39"/>
      <c r="F22" s="39"/>
    </row>
    <row r="23" spans="1:6" x14ac:dyDescent="0.35">
      <c r="A23" s="40">
        <v>12</v>
      </c>
      <c r="B23" s="40" t="s">
        <v>1695</v>
      </c>
      <c r="C23" s="40" t="s">
        <v>215</v>
      </c>
      <c r="D23" s="40"/>
      <c r="E23" s="41"/>
      <c r="F23" s="41"/>
    </row>
    <row r="24" spans="1:6" x14ac:dyDescent="0.35">
      <c r="A24" s="38">
        <v>13</v>
      </c>
      <c r="B24" s="38" t="s">
        <v>1696</v>
      </c>
      <c r="C24" s="38" t="s">
        <v>215</v>
      </c>
      <c r="D24" s="38"/>
      <c r="E24" s="39"/>
      <c r="F24" s="39"/>
    </row>
    <row r="25" spans="1:6" x14ac:dyDescent="0.35">
      <c r="A25" s="40">
        <v>14</v>
      </c>
      <c r="B25" s="40" t="s">
        <v>1697</v>
      </c>
      <c r="C25" s="40" t="s">
        <v>215</v>
      </c>
      <c r="D25" s="40"/>
      <c r="E25" s="41"/>
      <c r="F25" s="41"/>
    </row>
    <row r="26" spans="1:6" x14ac:dyDescent="0.35">
      <c r="A26" s="38">
        <v>15</v>
      </c>
      <c r="B26" s="38" t="s">
        <v>1698</v>
      </c>
      <c r="C26" s="38" t="s">
        <v>215</v>
      </c>
      <c r="D26" s="38"/>
      <c r="E26" s="39"/>
      <c r="F26" s="39"/>
    </row>
    <row r="27" spans="1:6" x14ac:dyDescent="0.35">
      <c r="A27" s="40">
        <v>16</v>
      </c>
      <c r="B27" s="40" t="s">
        <v>1699</v>
      </c>
      <c r="C27" s="40" t="s">
        <v>215</v>
      </c>
      <c r="D27" s="40"/>
      <c r="E27" s="41"/>
      <c r="F27" s="41"/>
    </row>
    <row r="29" spans="1:6" x14ac:dyDescent="0.35">
      <c r="A29" s="99" t="s">
        <v>130</v>
      </c>
      <c r="B29" s="99"/>
      <c r="C29" s="99"/>
      <c r="D29" s="99"/>
      <c r="E29" s="99" t="s">
        <v>131</v>
      </c>
      <c r="F29" s="99"/>
    </row>
  </sheetData>
  <sheetProtection algorithmName="SHA-512" hashValue="2zpyLdD1h7vCQ4UZ4ibjqYdFOCj8qRgXN/shNFZXbqf3IevspcurFdeREctL9imyGawE+jZr8ExImyfcsAZzaQ==" saltValue="8m44fM8+HymyVIH1up6mOQ==" spinCount="100000" sheet="1" objects="1" scenarios="1"/>
  <mergeCells count="16">
    <mergeCell ref="C6:D6"/>
    <mergeCell ref="E6:F6"/>
    <mergeCell ref="A1:F1"/>
    <mergeCell ref="D2:E2"/>
    <mergeCell ref="D3:E3"/>
    <mergeCell ref="B4:C4"/>
    <mergeCell ref="B5:C5"/>
    <mergeCell ref="A10:F10"/>
    <mergeCell ref="A29:D29"/>
    <mergeCell ref="E29:F29"/>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F20"/>
  <sheetViews>
    <sheetView workbookViewId="0">
      <selection activeCell="B12" sqref="B12:C18"/>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Summary!A28</f>
        <v>27</v>
      </c>
      <c r="B3" s="10">
        <f>Summary!B28</f>
        <v>4218190012300</v>
      </c>
      <c r="C3" s="10">
        <f>Summary!D28</f>
        <v>0</v>
      </c>
      <c r="D3" s="103" t="str">
        <f>Summary!C28</f>
        <v>INTUBATION DIFFICULT VIDEO ADULT</v>
      </c>
      <c r="E3" s="103"/>
      <c r="F3" s="72">
        <f>Summary!K28</f>
        <v>0</v>
      </c>
    </row>
    <row r="4" spans="1:6" ht="37.15" customHeight="1" x14ac:dyDescent="0.35">
      <c r="A4" s="68" t="s">
        <v>26</v>
      </c>
      <c r="B4" s="100" t="s">
        <v>40</v>
      </c>
      <c r="C4" s="100"/>
      <c r="D4" s="68" t="s">
        <v>41</v>
      </c>
      <c r="E4" s="68" t="s">
        <v>22</v>
      </c>
      <c r="F4" s="68" t="s">
        <v>42</v>
      </c>
    </row>
    <row r="5" spans="1:6" ht="27" customHeight="1" x14ac:dyDescent="0.35">
      <c r="A5" s="43">
        <f>Summary!M28</f>
        <v>0</v>
      </c>
      <c r="B5" s="113">
        <f>Summary!G28</f>
        <v>0</v>
      </c>
      <c r="C5" s="103"/>
      <c r="D5" s="43">
        <f>Summary!P28</f>
        <v>0</v>
      </c>
      <c r="E5" s="72">
        <f>Summary!I28</f>
        <v>0</v>
      </c>
      <c r="F5" s="72">
        <f>Summary!J28</f>
        <v>0</v>
      </c>
    </row>
    <row r="6" spans="1:6" ht="24.75" customHeight="1" x14ac:dyDescent="0.35">
      <c r="A6" s="68" t="s">
        <v>43</v>
      </c>
      <c r="B6" s="68" t="s">
        <v>44</v>
      </c>
      <c r="C6" s="100" t="s">
        <v>45</v>
      </c>
      <c r="D6" s="100"/>
      <c r="E6" s="104" t="s">
        <v>30</v>
      </c>
      <c r="F6" s="105"/>
    </row>
    <row r="7" spans="1:6" ht="27" customHeight="1" x14ac:dyDescent="0.35">
      <c r="A7" s="42">
        <f>Summary!L28</f>
        <v>0</v>
      </c>
      <c r="B7" s="70">
        <f>Summary!N28</f>
        <v>0</v>
      </c>
      <c r="C7" s="113">
        <f>Summary!O28</f>
        <v>0</v>
      </c>
      <c r="D7" s="103"/>
      <c r="E7" s="106">
        <f>Summary!Q28</f>
        <v>0</v>
      </c>
      <c r="F7" s="107"/>
    </row>
    <row r="8" spans="1:6" ht="33.65" customHeight="1" x14ac:dyDescent="0.35">
      <c r="A8" s="100" t="s">
        <v>140</v>
      </c>
      <c r="B8" s="100"/>
      <c r="C8" s="36">
        <f>Summary!S28</f>
        <v>0</v>
      </c>
      <c r="D8" s="100" t="s">
        <v>32</v>
      </c>
      <c r="E8" s="100"/>
      <c r="F8" s="71">
        <f>Summary!T28</f>
        <v>0</v>
      </c>
    </row>
    <row r="9" spans="1:6" ht="38.25" customHeight="1" x14ac:dyDescent="0.35">
      <c r="A9" s="108" t="s">
        <v>31</v>
      </c>
      <c r="B9" s="109"/>
      <c r="C9" s="114">
        <f>Summary!R28</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48" x14ac:dyDescent="0.35">
      <c r="A12" s="38" t="s">
        <v>53</v>
      </c>
      <c r="B12" s="38" t="s">
        <v>1379</v>
      </c>
      <c r="C12" s="38"/>
      <c r="D12" s="38"/>
      <c r="E12" s="39"/>
      <c r="F12" s="39"/>
    </row>
    <row r="13" spans="1:6" ht="24" x14ac:dyDescent="0.35">
      <c r="A13" s="40" t="s">
        <v>55</v>
      </c>
      <c r="B13" s="40" t="s">
        <v>1380</v>
      </c>
      <c r="C13" s="40"/>
      <c r="D13" s="40"/>
      <c r="E13" s="41"/>
      <c r="F13" s="41"/>
    </row>
    <row r="14" spans="1:6" x14ac:dyDescent="0.35">
      <c r="A14" s="38" t="s">
        <v>56</v>
      </c>
      <c r="B14" s="38" t="s">
        <v>1381</v>
      </c>
      <c r="C14" s="38"/>
      <c r="D14" s="38"/>
      <c r="E14" s="39"/>
      <c r="F14" s="39"/>
    </row>
    <row r="15" spans="1:6" ht="24" x14ac:dyDescent="0.35">
      <c r="A15" s="40" t="s">
        <v>57</v>
      </c>
      <c r="B15" s="40" t="s">
        <v>1382</v>
      </c>
      <c r="C15" s="40"/>
      <c r="D15" s="40"/>
      <c r="E15" s="41"/>
      <c r="F15" s="41"/>
    </row>
    <row r="16" spans="1:6" ht="24" x14ac:dyDescent="0.35">
      <c r="A16" s="38" t="s">
        <v>58</v>
      </c>
      <c r="B16" s="38" t="s">
        <v>1383</v>
      </c>
      <c r="C16" s="38"/>
      <c r="D16" s="38"/>
      <c r="E16" s="39"/>
      <c r="F16" s="39"/>
    </row>
    <row r="17" spans="1:6" ht="36" x14ac:dyDescent="0.35">
      <c r="A17" s="40" t="s">
        <v>59</v>
      </c>
      <c r="B17" s="40" t="s">
        <v>1384</v>
      </c>
      <c r="C17" s="40"/>
      <c r="D17" s="40"/>
      <c r="E17" s="41"/>
      <c r="F17" s="41"/>
    </row>
    <row r="18" spans="1:6" ht="48" x14ac:dyDescent="0.35">
      <c r="A18" s="38" t="s">
        <v>60</v>
      </c>
      <c r="B18" s="38" t="s">
        <v>1385</v>
      </c>
      <c r="C18" s="38"/>
      <c r="D18" s="38"/>
      <c r="E18" s="39"/>
      <c r="F18" s="39"/>
    </row>
    <row r="20" spans="1:6" x14ac:dyDescent="0.35">
      <c r="A20" s="99" t="s">
        <v>130</v>
      </c>
      <c r="B20" s="99"/>
      <c r="C20" s="99"/>
      <c r="D20" s="99"/>
      <c r="E20" s="99" t="s">
        <v>131</v>
      </c>
      <c r="F20" s="99"/>
    </row>
  </sheetData>
  <sheetProtection algorithmName="SHA-512" hashValue="6eWyePRLa/fUVlNKKj27O7dtrCYEefOYvhRBhpaKrHo3HytOXWy8EwRegxaZm/BJVxlkyYA9RoWCh0ly54Pb1w==" saltValue="cGWHD9huH8PM2MCIXFSisA==" spinCount="100000" sheet="1" objects="1" scenarios="1"/>
  <mergeCells count="16">
    <mergeCell ref="C6:D6"/>
    <mergeCell ref="E6:F6"/>
    <mergeCell ref="A1:F1"/>
    <mergeCell ref="D2:E2"/>
    <mergeCell ref="D3:E3"/>
    <mergeCell ref="B4:C4"/>
    <mergeCell ref="B5:C5"/>
    <mergeCell ref="A10:F10"/>
    <mergeCell ref="A20:D20"/>
    <mergeCell ref="E20:F2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165"/>
  <sheetViews>
    <sheetView topLeftCell="A116" zoomScaleNormal="100" workbookViewId="0">
      <selection activeCell="F124" sqref="F124"/>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56" t="s">
        <v>15</v>
      </c>
      <c r="B2" s="46" t="s">
        <v>16</v>
      </c>
      <c r="C2" s="46" t="s">
        <v>18</v>
      </c>
      <c r="D2" s="100" t="s">
        <v>17</v>
      </c>
      <c r="E2" s="100"/>
      <c r="F2" s="46" t="s">
        <v>24</v>
      </c>
    </row>
    <row r="3" spans="1:6" ht="27" customHeight="1" x14ac:dyDescent="0.35">
      <c r="A3" s="57">
        <f>Summary!A2</f>
        <v>1</v>
      </c>
      <c r="B3" s="10">
        <f>Summary!B2</f>
        <v>4217000002900</v>
      </c>
      <c r="C3" s="47">
        <f>Summary!D2</f>
        <v>0</v>
      </c>
      <c r="D3" s="103" t="str">
        <f>Summary!C2</f>
        <v>VENTILATOR TRANSPORT ADULT &amp; PEDIATRIC</v>
      </c>
      <c r="E3" s="103"/>
      <c r="F3" s="47">
        <f>Summary!K2</f>
        <v>0</v>
      </c>
    </row>
    <row r="4" spans="1:6" ht="37.15" customHeight="1" x14ac:dyDescent="0.35">
      <c r="A4" s="56" t="s">
        <v>26</v>
      </c>
      <c r="B4" s="100" t="s">
        <v>40</v>
      </c>
      <c r="C4" s="100"/>
      <c r="D4" s="46" t="s">
        <v>41</v>
      </c>
      <c r="E4" s="46" t="s">
        <v>22</v>
      </c>
      <c r="F4" s="46" t="s">
        <v>42</v>
      </c>
    </row>
    <row r="5" spans="1:6" ht="27" customHeight="1" x14ac:dyDescent="0.35">
      <c r="A5" s="43">
        <f>Summary!M2</f>
        <v>0</v>
      </c>
      <c r="B5" s="103">
        <f>Summary!G2</f>
        <v>0</v>
      </c>
      <c r="C5" s="103"/>
      <c r="D5" s="43">
        <f>Summary!P2</f>
        <v>0</v>
      </c>
      <c r="E5" s="47">
        <f>Summary!I2</f>
        <v>0</v>
      </c>
      <c r="F5" s="47">
        <f>Summary!J2</f>
        <v>0</v>
      </c>
    </row>
    <row r="6" spans="1:6" ht="24.75" customHeight="1" x14ac:dyDescent="0.35">
      <c r="A6" s="56" t="s">
        <v>43</v>
      </c>
      <c r="B6" s="46" t="s">
        <v>44</v>
      </c>
      <c r="C6" s="100" t="s">
        <v>45</v>
      </c>
      <c r="D6" s="100"/>
      <c r="E6" s="104" t="s">
        <v>30</v>
      </c>
      <c r="F6" s="105"/>
    </row>
    <row r="7" spans="1:6" ht="27" customHeight="1" x14ac:dyDescent="0.35">
      <c r="A7" s="44">
        <f>Summary!L2</f>
        <v>0</v>
      </c>
      <c r="B7" s="48">
        <f>Summary!N2</f>
        <v>0</v>
      </c>
      <c r="C7" s="103">
        <f>Summary!O2</f>
        <v>0</v>
      </c>
      <c r="D7" s="103"/>
      <c r="E7" s="106">
        <f>Summary!Q2</f>
        <v>0</v>
      </c>
      <c r="F7" s="107"/>
    </row>
    <row r="8" spans="1:6" ht="33.65" customHeight="1" x14ac:dyDescent="0.35">
      <c r="A8" s="100" t="s">
        <v>140</v>
      </c>
      <c r="B8" s="100"/>
      <c r="C8" s="36">
        <f>Summary!S2</f>
        <v>0</v>
      </c>
      <c r="D8" s="100" t="s">
        <v>32</v>
      </c>
      <c r="E8" s="100"/>
      <c r="F8" s="49">
        <f>Summary!T2</f>
        <v>0</v>
      </c>
    </row>
    <row r="9" spans="1:6" ht="38.25" customHeight="1" x14ac:dyDescent="0.35">
      <c r="A9" s="108" t="s">
        <v>31</v>
      </c>
      <c r="B9" s="109"/>
      <c r="C9" s="110">
        <f>Summary!R2</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60" x14ac:dyDescent="0.35">
      <c r="A12" s="38" t="s">
        <v>53</v>
      </c>
      <c r="B12" s="73" t="s">
        <v>152</v>
      </c>
      <c r="C12" s="73" t="s">
        <v>1023</v>
      </c>
      <c r="D12" s="38"/>
      <c r="E12" s="39"/>
      <c r="F12" s="39"/>
    </row>
    <row r="13" spans="1:6" x14ac:dyDescent="0.35">
      <c r="A13" s="40" t="s">
        <v>55</v>
      </c>
      <c r="B13" s="40" t="s">
        <v>384</v>
      </c>
      <c r="C13" s="40" t="s">
        <v>1024</v>
      </c>
      <c r="D13" s="40"/>
      <c r="E13" s="41"/>
      <c r="F13" s="41"/>
    </row>
    <row r="14" spans="1:6" x14ac:dyDescent="0.35">
      <c r="A14" s="38" t="s">
        <v>56</v>
      </c>
      <c r="B14" s="73" t="s">
        <v>1025</v>
      </c>
      <c r="C14" s="73">
        <v>219179</v>
      </c>
      <c r="D14" s="38"/>
      <c r="E14" s="39"/>
      <c r="F14" s="39"/>
    </row>
    <row r="15" spans="1:6" ht="24" x14ac:dyDescent="0.35">
      <c r="A15" s="40" t="s">
        <v>57</v>
      </c>
      <c r="B15" s="40" t="s">
        <v>1026</v>
      </c>
      <c r="C15" s="40" t="s">
        <v>1027</v>
      </c>
      <c r="D15" s="40"/>
      <c r="E15" s="41"/>
      <c r="F15" s="41"/>
    </row>
    <row r="16" spans="1:6" ht="24" x14ac:dyDescent="0.35">
      <c r="A16" s="38" t="s">
        <v>58</v>
      </c>
      <c r="B16" s="73" t="s">
        <v>1028</v>
      </c>
      <c r="C16" s="73" t="s">
        <v>1029</v>
      </c>
      <c r="D16" s="38"/>
      <c r="E16" s="39"/>
      <c r="F16" s="39"/>
    </row>
    <row r="17" spans="1:6" x14ac:dyDescent="0.35">
      <c r="A17" s="40" t="s">
        <v>59</v>
      </c>
      <c r="B17" s="40" t="s">
        <v>1030</v>
      </c>
      <c r="C17" s="40" t="s">
        <v>1031</v>
      </c>
      <c r="D17" s="40"/>
      <c r="E17" s="41"/>
      <c r="F17" s="41"/>
    </row>
    <row r="18" spans="1:6" ht="24" x14ac:dyDescent="0.35">
      <c r="A18" s="38" t="s">
        <v>60</v>
      </c>
      <c r="B18" s="73" t="s">
        <v>1032</v>
      </c>
      <c r="C18" s="73" t="s">
        <v>1033</v>
      </c>
      <c r="D18" s="38"/>
      <c r="E18" s="39"/>
      <c r="F18" s="39"/>
    </row>
    <row r="19" spans="1:6" x14ac:dyDescent="0.35">
      <c r="A19" s="40" t="s">
        <v>61</v>
      </c>
      <c r="B19" s="40" t="s">
        <v>1034</v>
      </c>
      <c r="C19" s="40" t="s">
        <v>1035</v>
      </c>
      <c r="D19" s="40"/>
      <c r="E19" s="41"/>
      <c r="F19" s="41"/>
    </row>
    <row r="20" spans="1:6" x14ac:dyDescent="0.35">
      <c r="A20" s="38" t="s">
        <v>62</v>
      </c>
      <c r="B20" s="73" t="s">
        <v>1036</v>
      </c>
      <c r="C20" s="73" t="s">
        <v>215</v>
      </c>
      <c r="D20" s="38"/>
      <c r="E20" s="39"/>
      <c r="F20" s="39"/>
    </row>
    <row r="21" spans="1:6" x14ac:dyDescent="0.35">
      <c r="A21" s="40" t="s">
        <v>63</v>
      </c>
      <c r="B21" s="40" t="s">
        <v>1037</v>
      </c>
      <c r="C21" s="40" t="s">
        <v>215</v>
      </c>
      <c r="D21" s="40"/>
      <c r="E21" s="41"/>
      <c r="F21" s="41"/>
    </row>
    <row r="22" spans="1:6" x14ac:dyDescent="0.35">
      <c r="A22" s="38" t="s">
        <v>64</v>
      </c>
      <c r="B22" s="73" t="s">
        <v>1038</v>
      </c>
      <c r="C22" s="73" t="s">
        <v>259</v>
      </c>
      <c r="D22" s="38"/>
      <c r="E22" s="39"/>
      <c r="F22" s="39"/>
    </row>
    <row r="23" spans="1:6" ht="24" x14ac:dyDescent="0.35">
      <c r="A23" s="40" t="s">
        <v>65</v>
      </c>
      <c r="B23" s="40" t="s">
        <v>1039</v>
      </c>
      <c r="C23" s="40" t="s">
        <v>1040</v>
      </c>
      <c r="D23" s="40"/>
      <c r="E23" s="41"/>
      <c r="F23" s="41"/>
    </row>
    <row r="24" spans="1:6" x14ac:dyDescent="0.35">
      <c r="A24" s="38" t="s">
        <v>66</v>
      </c>
      <c r="B24" s="73" t="s">
        <v>1041</v>
      </c>
      <c r="C24" s="73" t="s">
        <v>1042</v>
      </c>
      <c r="D24" s="38"/>
      <c r="E24" s="39"/>
      <c r="F24" s="39"/>
    </row>
    <row r="25" spans="1:6" x14ac:dyDescent="0.35">
      <c r="A25" s="40" t="s">
        <v>67</v>
      </c>
      <c r="B25" s="40" t="s">
        <v>1043</v>
      </c>
      <c r="C25" s="40" t="s">
        <v>215</v>
      </c>
      <c r="D25" s="40"/>
      <c r="E25" s="41"/>
      <c r="F25" s="41"/>
    </row>
    <row r="26" spans="1:6" x14ac:dyDescent="0.35">
      <c r="A26" s="38" t="s">
        <v>68</v>
      </c>
      <c r="B26" s="73" t="s">
        <v>1044</v>
      </c>
      <c r="C26" s="73" t="s">
        <v>1045</v>
      </c>
      <c r="D26" s="38"/>
      <c r="E26" s="39"/>
      <c r="F26" s="39"/>
    </row>
    <row r="27" spans="1:6" ht="24" x14ac:dyDescent="0.35">
      <c r="A27" s="40" t="s">
        <v>69</v>
      </c>
      <c r="B27" s="40" t="s">
        <v>1046</v>
      </c>
      <c r="C27" s="40" t="s">
        <v>1045</v>
      </c>
      <c r="D27" s="40"/>
      <c r="E27" s="41"/>
      <c r="F27" s="41"/>
    </row>
    <row r="28" spans="1:6" x14ac:dyDescent="0.35">
      <c r="A28" s="38" t="s">
        <v>70</v>
      </c>
      <c r="B28" s="73" t="s">
        <v>1047</v>
      </c>
      <c r="C28" s="73" t="s">
        <v>1048</v>
      </c>
      <c r="D28" s="38"/>
      <c r="E28" s="39"/>
      <c r="F28" s="39"/>
    </row>
    <row r="29" spans="1:6" ht="24" x14ac:dyDescent="0.35">
      <c r="A29" s="40" t="s">
        <v>71</v>
      </c>
      <c r="B29" s="40" t="s">
        <v>1049</v>
      </c>
      <c r="C29" s="40" t="s">
        <v>215</v>
      </c>
      <c r="D29" s="40"/>
      <c r="E29" s="41"/>
      <c r="F29" s="41"/>
    </row>
    <row r="30" spans="1:6" x14ac:dyDescent="0.35">
      <c r="A30" s="38" t="s">
        <v>72</v>
      </c>
      <c r="B30" s="73" t="s">
        <v>1050</v>
      </c>
      <c r="C30" s="73" t="s">
        <v>215</v>
      </c>
      <c r="D30" s="38"/>
      <c r="E30" s="39"/>
      <c r="F30" s="39"/>
    </row>
    <row r="31" spans="1:6" ht="36" x14ac:dyDescent="0.35">
      <c r="A31" s="40" t="s">
        <v>73</v>
      </c>
      <c r="B31" s="40" t="s">
        <v>1051</v>
      </c>
      <c r="C31" s="40" t="s">
        <v>1052</v>
      </c>
      <c r="D31" s="40"/>
      <c r="E31" s="41"/>
      <c r="F31" s="41"/>
    </row>
    <row r="32" spans="1:6" x14ac:dyDescent="0.35">
      <c r="A32" s="38" t="s">
        <v>74</v>
      </c>
      <c r="B32" s="73" t="s">
        <v>1053</v>
      </c>
      <c r="C32" s="73" t="s">
        <v>215</v>
      </c>
      <c r="D32" s="38"/>
      <c r="E32" s="39"/>
      <c r="F32" s="39"/>
    </row>
    <row r="33" spans="1:6" ht="24" x14ac:dyDescent="0.35">
      <c r="A33" s="40" t="s">
        <v>75</v>
      </c>
      <c r="B33" s="40" t="s">
        <v>1054</v>
      </c>
      <c r="C33" s="40" t="s">
        <v>1055</v>
      </c>
      <c r="D33" s="40"/>
      <c r="E33" s="41"/>
      <c r="F33" s="41"/>
    </row>
    <row r="34" spans="1:6" x14ac:dyDescent="0.35">
      <c r="A34" s="38" t="s">
        <v>76</v>
      </c>
      <c r="B34" s="73" t="s">
        <v>1056</v>
      </c>
      <c r="C34" s="73"/>
      <c r="D34" s="38"/>
      <c r="E34" s="39"/>
      <c r="F34" s="39"/>
    </row>
    <row r="35" spans="1:6" ht="24" x14ac:dyDescent="0.35">
      <c r="A35" s="40" t="s">
        <v>77</v>
      </c>
      <c r="B35" s="40" t="s">
        <v>1057</v>
      </c>
      <c r="C35" s="40" t="s">
        <v>1058</v>
      </c>
      <c r="D35" s="40"/>
      <c r="E35" s="41"/>
      <c r="F35" s="41"/>
    </row>
    <row r="36" spans="1:6" ht="24" x14ac:dyDescent="0.35">
      <c r="A36" s="38" t="s">
        <v>78</v>
      </c>
      <c r="B36" s="73" t="s">
        <v>1059</v>
      </c>
      <c r="C36" s="73" t="s">
        <v>1060</v>
      </c>
      <c r="D36" s="38"/>
      <c r="E36" s="39"/>
      <c r="F36" s="39"/>
    </row>
    <row r="37" spans="1:6" x14ac:dyDescent="0.35">
      <c r="A37" s="40" t="s">
        <v>79</v>
      </c>
      <c r="B37" s="40" t="s">
        <v>1061</v>
      </c>
      <c r="C37" s="40" t="s">
        <v>215</v>
      </c>
      <c r="D37" s="40"/>
      <c r="E37" s="41"/>
      <c r="F37" s="41"/>
    </row>
    <row r="38" spans="1:6" x14ac:dyDescent="0.35">
      <c r="A38" s="38" t="s">
        <v>80</v>
      </c>
      <c r="B38" s="73" t="s">
        <v>1062</v>
      </c>
      <c r="C38" s="73" t="s">
        <v>215</v>
      </c>
      <c r="D38" s="38"/>
      <c r="E38" s="39"/>
      <c r="F38" s="39"/>
    </row>
    <row r="39" spans="1:6" x14ac:dyDescent="0.35">
      <c r="A39" s="40" t="s">
        <v>81</v>
      </c>
      <c r="B39" s="40" t="s">
        <v>142</v>
      </c>
      <c r="C39" s="40"/>
      <c r="D39" s="40"/>
      <c r="E39" s="41"/>
      <c r="F39" s="41"/>
    </row>
    <row r="40" spans="1:6" x14ac:dyDescent="0.35">
      <c r="A40" s="38" t="s">
        <v>82</v>
      </c>
      <c r="B40" s="73" t="s">
        <v>1063</v>
      </c>
      <c r="C40" s="73" t="s">
        <v>215</v>
      </c>
      <c r="D40" s="38"/>
      <c r="E40" s="39"/>
      <c r="F40" s="39"/>
    </row>
    <row r="41" spans="1:6" ht="24" x14ac:dyDescent="0.35">
      <c r="A41" s="40" t="s">
        <v>83</v>
      </c>
      <c r="B41" s="40" t="s">
        <v>1064</v>
      </c>
      <c r="C41" s="40" t="s">
        <v>668</v>
      </c>
      <c r="D41" s="40"/>
      <c r="E41" s="41"/>
      <c r="F41" s="41"/>
    </row>
    <row r="42" spans="1:6" ht="24" x14ac:dyDescent="0.35">
      <c r="A42" s="38" t="s">
        <v>84</v>
      </c>
      <c r="B42" s="73" t="s">
        <v>1065</v>
      </c>
      <c r="C42" s="73" t="s">
        <v>668</v>
      </c>
      <c r="D42" s="38"/>
      <c r="E42" s="39"/>
      <c r="F42" s="39"/>
    </row>
    <row r="43" spans="1:6" x14ac:dyDescent="0.35">
      <c r="A43" s="40" t="s">
        <v>85</v>
      </c>
      <c r="B43" s="40" t="s">
        <v>1066</v>
      </c>
      <c r="C43" s="40" t="s">
        <v>215</v>
      </c>
      <c r="D43" s="40"/>
      <c r="E43" s="41"/>
      <c r="F43" s="41"/>
    </row>
    <row r="44" spans="1:6" x14ac:dyDescent="0.35">
      <c r="A44" s="38" t="s">
        <v>86</v>
      </c>
      <c r="B44" s="73" t="s">
        <v>1067</v>
      </c>
      <c r="C44" s="73" t="s">
        <v>1068</v>
      </c>
      <c r="D44" s="38"/>
      <c r="E44" s="39"/>
      <c r="F44" s="39"/>
    </row>
    <row r="45" spans="1:6" x14ac:dyDescent="0.35">
      <c r="A45" s="40" t="s">
        <v>87</v>
      </c>
      <c r="B45" s="40" t="s">
        <v>1069</v>
      </c>
      <c r="C45" s="40" t="s">
        <v>215</v>
      </c>
      <c r="D45" s="40"/>
      <c r="E45" s="41"/>
      <c r="F45" s="41"/>
    </row>
    <row r="46" spans="1:6" ht="24" x14ac:dyDescent="0.35">
      <c r="A46" s="38" t="s">
        <v>88</v>
      </c>
      <c r="B46" s="73" t="s">
        <v>1070</v>
      </c>
      <c r="C46" s="73" t="s">
        <v>259</v>
      </c>
      <c r="D46" s="38"/>
      <c r="E46" s="39"/>
      <c r="F46" s="39"/>
    </row>
    <row r="47" spans="1:6" x14ac:dyDescent="0.35">
      <c r="A47" s="40" t="s">
        <v>89</v>
      </c>
      <c r="B47" s="40" t="s">
        <v>1071</v>
      </c>
      <c r="C47" s="40" t="s">
        <v>215</v>
      </c>
      <c r="D47" s="40"/>
      <c r="E47" s="41"/>
      <c r="F47" s="41"/>
    </row>
    <row r="48" spans="1:6" x14ac:dyDescent="0.35">
      <c r="A48" s="38" t="s">
        <v>90</v>
      </c>
      <c r="B48" s="73" t="s">
        <v>1072</v>
      </c>
      <c r="C48" s="73" t="s">
        <v>215</v>
      </c>
      <c r="D48" s="38"/>
      <c r="E48" s="39"/>
      <c r="F48" s="39"/>
    </row>
    <row r="49" spans="1:6" x14ac:dyDescent="0.35">
      <c r="A49" s="40" t="s">
        <v>91</v>
      </c>
      <c r="B49" s="40" t="s">
        <v>1073</v>
      </c>
      <c r="C49" s="40" t="s">
        <v>215</v>
      </c>
      <c r="D49" s="40"/>
      <c r="E49" s="41"/>
      <c r="F49" s="41"/>
    </row>
    <row r="50" spans="1:6" x14ac:dyDescent="0.35">
      <c r="A50" s="38" t="s">
        <v>92</v>
      </c>
      <c r="B50" s="73" t="s">
        <v>1074</v>
      </c>
      <c r="C50" s="73" t="s">
        <v>215</v>
      </c>
      <c r="D50" s="38"/>
      <c r="E50" s="39"/>
      <c r="F50" s="39"/>
    </row>
    <row r="51" spans="1:6" x14ac:dyDescent="0.35">
      <c r="A51" s="40" t="s">
        <v>93</v>
      </c>
      <c r="B51" s="40" t="s">
        <v>148</v>
      </c>
      <c r="C51" s="40"/>
      <c r="D51" s="40"/>
      <c r="E51" s="41"/>
      <c r="F51" s="41"/>
    </row>
    <row r="52" spans="1:6" x14ac:dyDescent="0.35">
      <c r="A52" s="38" t="s">
        <v>94</v>
      </c>
      <c r="B52" s="73" t="s">
        <v>335</v>
      </c>
      <c r="C52" s="73" t="s">
        <v>259</v>
      </c>
      <c r="D52" s="38"/>
      <c r="E52" s="39"/>
      <c r="F52" s="39"/>
    </row>
    <row r="53" spans="1:6" ht="48" x14ac:dyDescent="0.35">
      <c r="A53" s="40" t="s">
        <v>95</v>
      </c>
      <c r="B53" s="40" t="s">
        <v>697</v>
      </c>
      <c r="C53" s="40" t="s">
        <v>1075</v>
      </c>
      <c r="D53" s="40"/>
      <c r="E53" s="41"/>
      <c r="F53" s="41"/>
    </row>
    <row r="54" spans="1:6" x14ac:dyDescent="0.35">
      <c r="A54" s="38" t="s">
        <v>96</v>
      </c>
      <c r="B54" s="73" t="s">
        <v>1076</v>
      </c>
      <c r="C54" s="73"/>
      <c r="D54" s="38"/>
      <c r="E54" s="39"/>
      <c r="F54" s="39"/>
    </row>
    <row r="55" spans="1:6" x14ac:dyDescent="0.35">
      <c r="A55" s="40" t="s">
        <v>97</v>
      </c>
      <c r="B55" s="40" t="s">
        <v>1077</v>
      </c>
      <c r="C55" s="40" t="s">
        <v>1078</v>
      </c>
      <c r="D55" s="40"/>
      <c r="E55" s="41"/>
      <c r="F55" s="41"/>
    </row>
    <row r="56" spans="1:6" x14ac:dyDescent="0.35">
      <c r="A56" s="38" t="s">
        <v>98</v>
      </c>
      <c r="B56" s="73" t="s">
        <v>1079</v>
      </c>
      <c r="C56" s="73" t="s">
        <v>215</v>
      </c>
      <c r="D56" s="38"/>
      <c r="E56" s="39"/>
      <c r="F56" s="39"/>
    </row>
    <row r="57" spans="1:6" x14ac:dyDescent="0.35">
      <c r="A57" s="40" t="s">
        <v>99</v>
      </c>
      <c r="B57" s="40" t="s">
        <v>1080</v>
      </c>
      <c r="C57" s="40" t="s">
        <v>1081</v>
      </c>
      <c r="D57" s="40"/>
      <c r="E57" s="41"/>
      <c r="F57" s="41"/>
    </row>
    <row r="58" spans="1:6" ht="24" x14ac:dyDescent="0.35">
      <c r="A58" s="38" t="s">
        <v>100</v>
      </c>
      <c r="B58" s="73" t="s">
        <v>1082</v>
      </c>
      <c r="C58" s="73" t="s">
        <v>1083</v>
      </c>
      <c r="D58" s="38"/>
      <c r="E58" s="39"/>
      <c r="F58" s="39"/>
    </row>
    <row r="59" spans="1:6" ht="24" x14ac:dyDescent="0.35">
      <c r="A59" s="40" t="s">
        <v>101</v>
      </c>
      <c r="B59" s="40" t="s">
        <v>1084</v>
      </c>
      <c r="C59" s="40" t="s">
        <v>1083</v>
      </c>
      <c r="D59" s="40"/>
      <c r="E59" s="41"/>
      <c r="F59" s="41"/>
    </row>
    <row r="60" spans="1:6" ht="24" x14ac:dyDescent="0.35">
      <c r="A60" s="38" t="s">
        <v>102</v>
      </c>
      <c r="B60" s="73" t="s">
        <v>1085</v>
      </c>
      <c r="C60" s="73" t="s">
        <v>1083</v>
      </c>
      <c r="D60" s="38"/>
      <c r="E60" s="39"/>
      <c r="F60" s="39"/>
    </row>
    <row r="61" spans="1:6" ht="24" x14ac:dyDescent="0.35">
      <c r="A61" s="40" t="s">
        <v>103</v>
      </c>
      <c r="B61" s="40" t="s">
        <v>1086</v>
      </c>
      <c r="C61" s="40" t="s">
        <v>1083</v>
      </c>
      <c r="D61" s="40"/>
      <c r="E61" s="41"/>
      <c r="F61" s="41"/>
    </row>
    <row r="62" spans="1:6" x14ac:dyDescent="0.35">
      <c r="A62" s="38" t="s">
        <v>104</v>
      </c>
      <c r="B62" s="73" t="s">
        <v>693</v>
      </c>
      <c r="C62" s="73"/>
      <c r="D62" s="38"/>
      <c r="E62" s="39"/>
      <c r="F62" s="39"/>
    </row>
    <row r="63" spans="1:6" x14ac:dyDescent="0.35">
      <c r="A63" s="40" t="s">
        <v>105</v>
      </c>
      <c r="B63" s="40" t="s">
        <v>706</v>
      </c>
      <c r="C63" s="40"/>
      <c r="D63" s="40"/>
      <c r="E63" s="41"/>
      <c r="F63" s="41"/>
    </row>
    <row r="64" spans="1:6" x14ac:dyDescent="0.35">
      <c r="A64" s="38" t="s">
        <v>106</v>
      </c>
      <c r="B64" s="73" t="s">
        <v>1087</v>
      </c>
      <c r="C64" s="73" t="s">
        <v>215</v>
      </c>
      <c r="D64" s="38"/>
      <c r="E64" s="39"/>
      <c r="F64" s="39"/>
    </row>
    <row r="65" spans="1:6" x14ac:dyDescent="0.35">
      <c r="A65" s="40" t="s">
        <v>107</v>
      </c>
      <c r="B65" s="40" t="s">
        <v>1088</v>
      </c>
      <c r="C65" s="40" t="s">
        <v>215</v>
      </c>
      <c r="D65" s="40"/>
      <c r="E65" s="41"/>
      <c r="F65" s="41"/>
    </row>
    <row r="66" spans="1:6" x14ac:dyDescent="0.35">
      <c r="A66" s="38" t="s">
        <v>108</v>
      </c>
      <c r="B66" s="73" t="s">
        <v>856</v>
      </c>
      <c r="C66" s="73"/>
      <c r="D66" s="38"/>
      <c r="E66" s="39"/>
      <c r="F66" s="39"/>
    </row>
    <row r="67" spans="1:6" x14ac:dyDescent="0.35">
      <c r="A67" s="40" t="s">
        <v>109</v>
      </c>
      <c r="B67" s="40" t="s">
        <v>1089</v>
      </c>
      <c r="C67" s="40" t="s">
        <v>215</v>
      </c>
      <c r="D67" s="40"/>
      <c r="E67" s="41"/>
      <c r="F67" s="41"/>
    </row>
    <row r="68" spans="1:6" x14ac:dyDescent="0.35">
      <c r="A68" s="38" t="s">
        <v>110</v>
      </c>
      <c r="B68" s="73" t="s">
        <v>1090</v>
      </c>
      <c r="C68" s="73" t="s">
        <v>215</v>
      </c>
      <c r="D68" s="38"/>
      <c r="E68" s="39"/>
      <c r="F68" s="39"/>
    </row>
    <row r="69" spans="1:6" x14ac:dyDescent="0.35">
      <c r="A69" s="40" t="s">
        <v>111</v>
      </c>
      <c r="B69" s="40" t="s">
        <v>1091</v>
      </c>
      <c r="C69" s="40" t="s">
        <v>215</v>
      </c>
      <c r="D69" s="40"/>
      <c r="E69" s="41"/>
      <c r="F69" s="41"/>
    </row>
    <row r="70" spans="1:6" x14ac:dyDescent="0.35">
      <c r="A70" s="38" t="s">
        <v>113</v>
      </c>
      <c r="B70" s="73" t="s">
        <v>337</v>
      </c>
      <c r="C70" s="73"/>
      <c r="D70" s="38"/>
      <c r="E70" s="39"/>
      <c r="F70" s="39"/>
    </row>
    <row r="71" spans="1:6" x14ac:dyDescent="0.35">
      <c r="A71" s="40" t="s">
        <v>114</v>
      </c>
      <c r="B71" s="40" t="s">
        <v>1092</v>
      </c>
      <c r="C71" s="40" t="s">
        <v>1093</v>
      </c>
      <c r="D71" s="40"/>
      <c r="E71" s="41"/>
      <c r="F71" s="41"/>
    </row>
    <row r="72" spans="1:6" x14ac:dyDescent="0.35">
      <c r="A72" s="38" t="s">
        <v>115</v>
      </c>
      <c r="B72" s="73" t="s">
        <v>1094</v>
      </c>
      <c r="C72" s="73" t="s">
        <v>215</v>
      </c>
      <c r="D72" s="38"/>
      <c r="E72" s="39"/>
      <c r="F72" s="39"/>
    </row>
    <row r="73" spans="1:6" x14ac:dyDescent="0.35">
      <c r="A73" s="40" t="s">
        <v>116</v>
      </c>
      <c r="B73" s="40" t="s">
        <v>1095</v>
      </c>
      <c r="C73" s="40"/>
      <c r="D73" s="40"/>
      <c r="E73" s="41"/>
      <c r="F73" s="41"/>
    </row>
    <row r="74" spans="1:6" x14ac:dyDescent="0.35">
      <c r="A74" s="38" t="s">
        <v>117</v>
      </c>
      <c r="B74" s="73" t="s">
        <v>1096</v>
      </c>
      <c r="C74" s="73" t="s">
        <v>1097</v>
      </c>
      <c r="D74" s="38"/>
      <c r="E74" s="39"/>
      <c r="F74" s="39"/>
    </row>
    <row r="75" spans="1:6" ht="24" x14ac:dyDescent="0.35">
      <c r="A75" s="40" t="s">
        <v>118</v>
      </c>
      <c r="B75" s="40" t="s">
        <v>1098</v>
      </c>
      <c r="C75" s="40" t="s">
        <v>1099</v>
      </c>
      <c r="D75" s="40"/>
      <c r="E75" s="41"/>
      <c r="F75" s="41"/>
    </row>
    <row r="76" spans="1:6" x14ac:dyDescent="0.35">
      <c r="A76" s="38" t="s">
        <v>119</v>
      </c>
      <c r="B76" s="73" t="s">
        <v>1100</v>
      </c>
      <c r="C76" s="73" t="s">
        <v>215</v>
      </c>
      <c r="D76" s="38"/>
      <c r="E76" s="39"/>
      <c r="F76" s="39"/>
    </row>
    <row r="77" spans="1:6" x14ac:dyDescent="0.35">
      <c r="A77" s="40" t="s">
        <v>120</v>
      </c>
      <c r="B77" s="40" t="s">
        <v>1101</v>
      </c>
      <c r="C77" s="40" t="s">
        <v>215</v>
      </c>
      <c r="D77" s="40"/>
      <c r="E77" s="41"/>
      <c r="F77" s="41"/>
    </row>
    <row r="78" spans="1:6" x14ac:dyDescent="0.35">
      <c r="A78" s="38" t="s">
        <v>121</v>
      </c>
      <c r="B78" s="73" t="s">
        <v>1102</v>
      </c>
      <c r="C78" s="73" t="s">
        <v>215</v>
      </c>
      <c r="D78" s="38"/>
      <c r="E78" s="39"/>
      <c r="F78" s="39"/>
    </row>
    <row r="79" spans="1:6" x14ac:dyDescent="0.35">
      <c r="A79" s="40" t="s">
        <v>122</v>
      </c>
      <c r="B79" s="40" t="s">
        <v>1103</v>
      </c>
      <c r="C79" s="40" t="s">
        <v>215</v>
      </c>
      <c r="D79" s="40"/>
      <c r="E79" s="41"/>
      <c r="F79" s="41"/>
    </row>
    <row r="80" spans="1:6" x14ac:dyDescent="0.35">
      <c r="A80" s="38" t="s">
        <v>123</v>
      </c>
      <c r="B80" s="73" t="s">
        <v>1104</v>
      </c>
      <c r="C80" s="73" t="s">
        <v>215</v>
      </c>
      <c r="D80" s="38"/>
      <c r="E80" s="39"/>
      <c r="F80" s="39"/>
    </row>
    <row r="81" spans="1:6" ht="48" x14ac:dyDescent="0.35">
      <c r="A81" s="40" t="s">
        <v>124</v>
      </c>
      <c r="B81" s="40" t="s">
        <v>1105</v>
      </c>
      <c r="C81" s="40" t="s">
        <v>1106</v>
      </c>
      <c r="D81" s="40"/>
      <c r="E81" s="41"/>
      <c r="F81" s="41"/>
    </row>
    <row r="82" spans="1:6" ht="36" x14ac:dyDescent="0.35">
      <c r="A82" s="38" t="s">
        <v>125</v>
      </c>
      <c r="B82" s="73" t="s">
        <v>1107</v>
      </c>
      <c r="C82" s="73" t="s">
        <v>215</v>
      </c>
      <c r="D82" s="38"/>
      <c r="E82" s="39"/>
      <c r="F82" s="39"/>
    </row>
    <row r="83" spans="1:6" x14ac:dyDescent="0.35">
      <c r="A83" s="40" t="s">
        <v>126</v>
      </c>
      <c r="B83" s="40" t="s">
        <v>643</v>
      </c>
      <c r="C83" s="40"/>
      <c r="D83" s="40"/>
      <c r="E83" s="41"/>
      <c r="F83" s="41"/>
    </row>
    <row r="84" spans="1:6" x14ac:dyDescent="0.35">
      <c r="A84" s="38" t="s">
        <v>127</v>
      </c>
      <c r="B84" s="73" t="s">
        <v>644</v>
      </c>
      <c r="C84" s="73" t="s">
        <v>259</v>
      </c>
      <c r="D84" s="38"/>
      <c r="E84" s="39"/>
      <c r="F84" s="39"/>
    </row>
    <row r="85" spans="1:6" x14ac:dyDescent="0.35">
      <c r="A85" s="40" t="s">
        <v>128</v>
      </c>
      <c r="B85" s="40" t="s">
        <v>633</v>
      </c>
      <c r="C85" s="40" t="s">
        <v>259</v>
      </c>
      <c r="D85" s="40"/>
      <c r="E85" s="41"/>
      <c r="F85" s="41"/>
    </row>
    <row r="86" spans="1:6" ht="72" x14ac:dyDescent="0.35">
      <c r="A86" s="38" t="s">
        <v>129</v>
      </c>
      <c r="B86" s="73" t="s">
        <v>1108</v>
      </c>
      <c r="C86" s="73" t="s">
        <v>1109</v>
      </c>
      <c r="D86" s="38"/>
      <c r="E86" s="39"/>
      <c r="F86" s="39"/>
    </row>
    <row r="87" spans="1:6" x14ac:dyDescent="0.35">
      <c r="A87" s="40" t="s">
        <v>132</v>
      </c>
      <c r="B87" s="40" t="s">
        <v>1110</v>
      </c>
      <c r="C87" s="40" t="s">
        <v>215</v>
      </c>
      <c r="D87" s="40"/>
      <c r="E87" s="41"/>
      <c r="F87" s="41"/>
    </row>
    <row r="88" spans="1:6" ht="60" x14ac:dyDescent="0.35">
      <c r="A88" s="38" t="s">
        <v>133</v>
      </c>
      <c r="B88" s="73" t="s">
        <v>152</v>
      </c>
      <c r="C88" s="73" t="s">
        <v>1023</v>
      </c>
      <c r="D88" s="38"/>
      <c r="E88" s="39"/>
      <c r="F88" s="39"/>
    </row>
    <row r="89" spans="1:6" x14ac:dyDescent="0.35">
      <c r="A89" s="40" t="s">
        <v>154</v>
      </c>
      <c r="B89" s="40" t="s">
        <v>384</v>
      </c>
      <c r="C89" s="40" t="s">
        <v>1024</v>
      </c>
      <c r="D89" s="40"/>
      <c r="E89" s="41"/>
      <c r="F89" s="41"/>
    </row>
    <row r="90" spans="1:6" x14ac:dyDescent="0.35">
      <c r="A90" s="38" t="s">
        <v>155</v>
      </c>
      <c r="B90" s="73" t="s">
        <v>1025</v>
      </c>
      <c r="C90" s="73">
        <v>219179</v>
      </c>
      <c r="D90" s="38"/>
      <c r="E90" s="39"/>
      <c r="F90" s="39"/>
    </row>
    <row r="91" spans="1:6" ht="24" x14ac:dyDescent="0.35">
      <c r="A91" s="40" t="s">
        <v>156</v>
      </c>
      <c r="B91" s="40" t="s">
        <v>1026</v>
      </c>
      <c r="C91" s="40" t="s">
        <v>1027</v>
      </c>
      <c r="D91" s="40"/>
      <c r="E91" s="41"/>
      <c r="F91" s="41"/>
    </row>
    <row r="92" spans="1:6" ht="24" x14ac:dyDescent="0.35">
      <c r="A92" s="38" t="s">
        <v>157</v>
      </c>
      <c r="B92" s="73" t="s">
        <v>1028</v>
      </c>
      <c r="C92" s="73" t="s">
        <v>1029</v>
      </c>
      <c r="D92" s="38"/>
      <c r="E92" s="39"/>
      <c r="F92" s="39"/>
    </row>
    <row r="93" spans="1:6" x14ac:dyDescent="0.35">
      <c r="A93" s="40" t="s">
        <v>158</v>
      </c>
      <c r="B93" s="40" t="s">
        <v>1030</v>
      </c>
      <c r="C93" s="40" t="s">
        <v>1031</v>
      </c>
      <c r="D93" s="40"/>
      <c r="E93" s="41"/>
      <c r="F93" s="41"/>
    </row>
    <row r="94" spans="1:6" ht="24" x14ac:dyDescent="0.35">
      <c r="A94" s="38" t="s">
        <v>159</v>
      </c>
      <c r="B94" s="73" t="s">
        <v>1032</v>
      </c>
      <c r="C94" s="73" t="s">
        <v>1033</v>
      </c>
      <c r="D94" s="38"/>
      <c r="E94" s="39"/>
      <c r="F94" s="39"/>
    </row>
    <row r="95" spans="1:6" x14ac:dyDescent="0.35">
      <c r="A95" s="40" t="s">
        <v>160</v>
      </c>
      <c r="B95" s="40" t="s">
        <v>1034</v>
      </c>
      <c r="C95" s="40" t="s">
        <v>1035</v>
      </c>
      <c r="D95" s="40"/>
      <c r="E95" s="41"/>
      <c r="F95" s="41"/>
    </row>
    <row r="96" spans="1:6" x14ac:dyDescent="0.35">
      <c r="A96" s="38" t="s">
        <v>161</v>
      </c>
      <c r="B96" s="73" t="s">
        <v>1036</v>
      </c>
      <c r="C96" s="73" t="s">
        <v>215</v>
      </c>
      <c r="D96" s="38"/>
      <c r="E96" s="39"/>
      <c r="F96" s="39"/>
    </row>
    <row r="97" spans="1:6" x14ac:dyDescent="0.35">
      <c r="A97" s="40" t="s">
        <v>163</v>
      </c>
      <c r="B97" s="40" t="s">
        <v>1037</v>
      </c>
      <c r="C97" s="40" t="s">
        <v>215</v>
      </c>
      <c r="D97" s="40"/>
      <c r="E97" s="41"/>
      <c r="F97" s="41"/>
    </row>
    <row r="98" spans="1:6" x14ac:dyDescent="0.35">
      <c r="A98" s="38" t="s">
        <v>164</v>
      </c>
      <c r="B98" s="73" t="s">
        <v>1038</v>
      </c>
      <c r="C98" s="73" t="s">
        <v>259</v>
      </c>
      <c r="D98" s="38"/>
      <c r="E98" s="39"/>
      <c r="F98" s="39"/>
    </row>
    <row r="99" spans="1:6" ht="24" x14ac:dyDescent="0.35">
      <c r="A99" s="40" t="s">
        <v>165</v>
      </c>
      <c r="B99" s="40" t="s">
        <v>1039</v>
      </c>
      <c r="C99" s="40" t="s">
        <v>1040</v>
      </c>
      <c r="D99" s="40"/>
      <c r="E99" s="41"/>
      <c r="F99" s="41"/>
    </row>
    <row r="100" spans="1:6" x14ac:dyDescent="0.35">
      <c r="A100" s="38" t="s">
        <v>338</v>
      </c>
      <c r="B100" s="73" t="s">
        <v>1041</v>
      </c>
      <c r="C100" s="73" t="s">
        <v>1042</v>
      </c>
      <c r="D100" s="38"/>
      <c r="E100" s="39"/>
      <c r="F100" s="39"/>
    </row>
    <row r="101" spans="1:6" x14ac:dyDescent="0.35">
      <c r="A101" s="40" t="s">
        <v>339</v>
      </c>
      <c r="B101" s="40" t="s">
        <v>1043</v>
      </c>
      <c r="C101" s="40" t="s">
        <v>215</v>
      </c>
      <c r="D101" s="40"/>
      <c r="E101" s="41"/>
      <c r="F101" s="41"/>
    </row>
    <row r="102" spans="1:6" x14ac:dyDescent="0.35">
      <c r="A102" s="38" t="s">
        <v>340</v>
      </c>
      <c r="B102" s="73" t="s">
        <v>1044</v>
      </c>
      <c r="C102" s="73" t="s">
        <v>1045</v>
      </c>
      <c r="D102" s="38"/>
      <c r="E102" s="39"/>
      <c r="F102" s="39"/>
    </row>
    <row r="103" spans="1:6" ht="24" x14ac:dyDescent="0.35">
      <c r="A103" s="40" t="s">
        <v>341</v>
      </c>
      <c r="B103" s="40" t="s">
        <v>1046</v>
      </c>
      <c r="C103" s="40" t="s">
        <v>1045</v>
      </c>
      <c r="D103" s="40"/>
      <c r="E103" s="41"/>
      <c r="F103" s="41"/>
    </row>
    <row r="104" spans="1:6" x14ac:dyDescent="0.35">
      <c r="A104" s="38" t="s">
        <v>342</v>
      </c>
      <c r="B104" s="73" t="s">
        <v>1047</v>
      </c>
      <c r="C104" s="73" t="s">
        <v>1048</v>
      </c>
      <c r="D104" s="38"/>
      <c r="E104" s="39"/>
      <c r="F104" s="39"/>
    </row>
    <row r="105" spans="1:6" ht="24" x14ac:dyDescent="0.35">
      <c r="A105" s="40" t="s">
        <v>343</v>
      </c>
      <c r="B105" s="40" t="s">
        <v>1049</v>
      </c>
      <c r="C105" s="40" t="s">
        <v>215</v>
      </c>
      <c r="D105" s="40"/>
      <c r="E105" s="41"/>
      <c r="F105" s="41"/>
    </row>
    <row r="106" spans="1:6" x14ac:dyDescent="0.35">
      <c r="A106" s="38" t="s">
        <v>344</v>
      </c>
      <c r="B106" s="73" t="s">
        <v>1050</v>
      </c>
      <c r="C106" s="73" t="s">
        <v>215</v>
      </c>
      <c r="D106" s="38"/>
      <c r="E106" s="39"/>
      <c r="F106" s="39"/>
    </row>
    <row r="107" spans="1:6" ht="36" x14ac:dyDescent="0.35">
      <c r="A107" s="40" t="s">
        <v>345</v>
      </c>
      <c r="B107" s="40" t="s">
        <v>1051</v>
      </c>
      <c r="C107" s="40" t="s">
        <v>1052</v>
      </c>
      <c r="D107" s="40"/>
      <c r="E107" s="41"/>
      <c r="F107" s="41"/>
    </row>
    <row r="108" spans="1:6" x14ac:dyDescent="0.35">
      <c r="A108" s="38" t="s">
        <v>346</v>
      </c>
      <c r="B108" s="73" t="s">
        <v>1053</v>
      </c>
      <c r="C108" s="73" t="s">
        <v>215</v>
      </c>
      <c r="D108" s="38"/>
      <c r="E108" s="39"/>
      <c r="F108" s="39"/>
    </row>
    <row r="109" spans="1:6" ht="24" x14ac:dyDescent="0.35">
      <c r="A109" s="40" t="s">
        <v>347</v>
      </c>
      <c r="B109" s="40" t="s">
        <v>1054</v>
      </c>
      <c r="C109" s="40" t="s">
        <v>1055</v>
      </c>
      <c r="D109" s="40"/>
      <c r="E109" s="41"/>
      <c r="F109" s="41"/>
    </row>
    <row r="110" spans="1:6" x14ac:dyDescent="0.35">
      <c r="A110" s="38" t="s">
        <v>348</v>
      </c>
      <c r="B110" s="73" t="s">
        <v>1056</v>
      </c>
      <c r="C110" s="73"/>
      <c r="D110" s="38"/>
      <c r="E110" s="39"/>
      <c r="F110" s="39"/>
    </row>
    <row r="111" spans="1:6" ht="24" x14ac:dyDescent="0.35">
      <c r="A111" s="40" t="s">
        <v>349</v>
      </c>
      <c r="B111" s="40" t="s">
        <v>1057</v>
      </c>
      <c r="C111" s="40" t="s">
        <v>1058</v>
      </c>
      <c r="D111" s="40"/>
      <c r="E111" s="41"/>
      <c r="F111" s="41"/>
    </row>
    <row r="112" spans="1:6" ht="24" x14ac:dyDescent="0.35">
      <c r="A112" s="38" t="s">
        <v>385</v>
      </c>
      <c r="B112" s="73" t="s">
        <v>1059</v>
      </c>
      <c r="C112" s="73" t="s">
        <v>1060</v>
      </c>
      <c r="D112" s="38"/>
      <c r="E112" s="39"/>
      <c r="F112" s="39"/>
    </row>
    <row r="113" spans="1:6" x14ac:dyDescent="0.35">
      <c r="A113" s="40" t="s">
        <v>386</v>
      </c>
      <c r="B113" s="40" t="s">
        <v>1061</v>
      </c>
      <c r="C113" s="40" t="s">
        <v>215</v>
      </c>
      <c r="D113" s="40"/>
      <c r="E113" s="41"/>
      <c r="F113" s="41"/>
    </row>
    <row r="114" spans="1:6" x14ac:dyDescent="0.35">
      <c r="A114" s="38" t="s">
        <v>387</v>
      </c>
      <c r="B114" s="73" t="s">
        <v>1062</v>
      </c>
      <c r="C114" s="73" t="s">
        <v>215</v>
      </c>
      <c r="D114" s="38"/>
      <c r="E114" s="39"/>
      <c r="F114" s="39"/>
    </row>
    <row r="115" spans="1:6" x14ac:dyDescent="0.35">
      <c r="A115" s="40" t="s">
        <v>388</v>
      </c>
      <c r="B115" s="40" t="s">
        <v>142</v>
      </c>
      <c r="C115" s="40"/>
      <c r="D115" s="40"/>
      <c r="E115" s="41"/>
      <c r="F115" s="41"/>
    </row>
    <row r="116" spans="1:6" x14ac:dyDescent="0.35">
      <c r="A116" s="38" t="s">
        <v>389</v>
      </c>
      <c r="B116" s="73" t="s">
        <v>1063</v>
      </c>
      <c r="C116" s="73" t="s">
        <v>215</v>
      </c>
      <c r="D116" s="38"/>
      <c r="E116" s="39"/>
      <c r="F116" s="39"/>
    </row>
    <row r="117" spans="1:6" ht="24" x14ac:dyDescent="0.35">
      <c r="A117" s="40" t="s">
        <v>390</v>
      </c>
      <c r="B117" s="40" t="s">
        <v>1064</v>
      </c>
      <c r="C117" s="40" t="s">
        <v>668</v>
      </c>
      <c r="D117" s="40"/>
      <c r="E117" s="41"/>
      <c r="F117" s="41"/>
    </row>
    <row r="118" spans="1:6" ht="24" x14ac:dyDescent="0.35">
      <c r="A118" s="38" t="s">
        <v>699</v>
      </c>
      <c r="B118" s="73" t="s">
        <v>1065</v>
      </c>
      <c r="C118" s="73" t="s">
        <v>668</v>
      </c>
      <c r="D118" s="38"/>
      <c r="E118" s="39"/>
      <c r="F118" s="39"/>
    </row>
    <row r="119" spans="1:6" x14ac:dyDescent="0.35">
      <c r="A119" s="40" t="s">
        <v>834</v>
      </c>
      <c r="B119" s="40" t="s">
        <v>1066</v>
      </c>
      <c r="C119" s="40" t="s">
        <v>215</v>
      </c>
      <c r="D119" s="40"/>
      <c r="E119" s="41"/>
      <c r="F119" s="41"/>
    </row>
    <row r="120" spans="1:6" x14ac:dyDescent="0.35">
      <c r="A120" s="38" t="s">
        <v>835</v>
      </c>
      <c r="B120" s="73" t="s">
        <v>1067</v>
      </c>
      <c r="C120" s="73" t="s">
        <v>1068</v>
      </c>
      <c r="D120" s="38"/>
      <c r="E120" s="39"/>
      <c r="F120" s="39"/>
    </row>
    <row r="121" spans="1:6" x14ac:dyDescent="0.35">
      <c r="A121" s="40" t="s">
        <v>836</v>
      </c>
      <c r="B121" s="40" t="s">
        <v>1069</v>
      </c>
      <c r="C121" s="40" t="s">
        <v>215</v>
      </c>
      <c r="D121" s="40"/>
      <c r="E121" s="41"/>
      <c r="F121" s="41"/>
    </row>
    <row r="122" spans="1:6" ht="24" x14ac:dyDescent="0.35">
      <c r="A122" s="38" t="s">
        <v>837</v>
      </c>
      <c r="B122" s="73" t="s">
        <v>1070</v>
      </c>
      <c r="C122" s="73" t="s">
        <v>259</v>
      </c>
      <c r="D122" s="38"/>
      <c r="E122" s="39"/>
      <c r="F122" s="39"/>
    </row>
    <row r="123" spans="1:6" x14ac:dyDescent="0.35">
      <c r="A123" s="40" t="s">
        <v>838</v>
      </c>
      <c r="B123" s="40" t="s">
        <v>1071</v>
      </c>
      <c r="C123" s="40" t="s">
        <v>215</v>
      </c>
      <c r="D123" s="40"/>
      <c r="E123" s="41"/>
      <c r="F123" s="41"/>
    </row>
    <row r="124" spans="1:6" x14ac:dyDescent="0.35">
      <c r="A124" s="38" t="s">
        <v>839</v>
      </c>
      <c r="B124" s="73" t="s">
        <v>1072</v>
      </c>
      <c r="C124" s="73" t="s">
        <v>215</v>
      </c>
      <c r="D124" s="38"/>
      <c r="E124" s="39"/>
      <c r="F124" s="39"/>
    </row>
    <row r="125" spans="1:6" x14ac:dyDescent="0.35">
      <c r="A125" s="40" t="s">
        <v>840</v>
      </c>
      <c r="B125" s="40" t="s">
        <v>1073</v>
      </c>
      <c r="C125" s="40" t="s">
        <v>215</v>
      </c>
      <c r="D125" s="40"/>
      <c r="E125" s="41"/>
      <c r="F125" s="41"/>
    </row>
    <row r="126" spans="1:6" x14ac:dyDescent="0.35">
      <c r="A126" s="38" t="s">
        <v>841</v>
      </c>
      <c r="B126" s="73" t="s">
        <v>1074</v>
      </c>
      <c r="C126" s="73" t="s">
        <v>215</v>
      </c>
      <c r="D126" s="38"/>
      <c r="E126" s="39"/>
      <c r="F126" s="39"/>
    </row>
    <row r="127" spans="1:6" x14ac:dyDescent="0.35">
      <c r="A127" s="40" t="s">
        <v>842</v>
      </c>
      <c r="B127" s="40" t="s">
        <v>148</v>
      </c>
      <c r="C127" s="40"/>
      <c r="D127" s="40"/>
      <c r="E127" s="41"/>
      <c r="F127" s="41"/>
    </row>
    <row r="128" spans="1:6" x14ac:dyDescent="0.35">
      <c r="A128" s="38" t="s">
        <v>843</v>
      </c>
      <c r="B128" s="73" t="s">
        <v>335</v>
      </c>
      <c r="C128" s="73" t="s">
        <v>259</v>
      </c>
      <c r="D128" s="38"/>
      <c r="E128" s="39"/>
      <c r="F128" s="39"/>
    </row>
    <row r="129" spans="1:6" ht="48" x14ac:dyDescent="0.35">
      <c r="A129" s="40" t="s">
        <v>844</v>
      </c>
      <c r="B129" s="40" t="s">
        <v>697</v>
      </c>
      <c r="C129" s="40" t="s">
        <v>1075</v>
      </c>
      <c r="D129" s="40"/>
      <c r="E129" s="41"/>
      <c r="F129" s="41"/>
    </row>
    <row r="130" spans="1:6" x14ac:dyDescent="0.35">
      <c r="A130" s="38" t="s">
        <v>845</v>
      </c>
      <c r="B130" s="73" t="s">
        <v>1076</v>
      </c>
      <c r="C130" s="73"/>
      <c r="D130" s="38"/>
      <c r="E130" s="39"/>
      <c r="F130" s="39"/>
    </row>
    <row r="131" spans="1:6" x14ac:dyDescent="0.35">
      <c r="A131" s="40" t="s">
        <v>846</v>
      </c>
      <c r="B131" s="40" t="s">
        <v>1077</v>
      </c>
      <c r="C131" s="40" t="s">
        <v>1078</v>
      </c>
      <c r="D131" s="40"/>
      <c r="E131" s="41"/>
      <c r="F131" s="41"/>
    </row>
    <row r="132" spans="1:6" x14ac:dyDescent="0.35">
      <c r="A132" s="38" t="s">
        <v>847</v>
      </c>
      <c r="B132" s="73" t="s">
        <v>1079</v>
      </c>
      <c r="C132" s="73" t="s">
        <v>215</v>
      </c>
      <c r="D132" s="38"/>
      <c r="E132" s="39"/>
      <c r="F132" s="39"/>
    </row>
    <row r="133" spans="1:6" x14ac:dyDescent="0.35">
      <c r="A133" s="40" t="s">
        <v>848</v>
      </c>
      <c r="B133" s="40" t="s">
        <v>1080</v>
      </c>
      <c r="C133" s="40" t="s">
        <v>1081</v>
      </c>
      <c r="D133" s="40"/>
      <c r="E133" s="41"/>
      <c r="F133" s="41"/>
    </row>
    <row r="134" spans="1:6" ht="24" x14ac:dyDescent="0.35">
      <c r="A134" s="38" t="s">
        <v>954</v>
      </c>
      <c r="B134" s="73" t="s">
        <v>1082</v>
      </c>
      <c r="C134" s="73" t="s">
        <v>1083</v>
      </c>
      <c r="D134" s="38"/>
      <c r="E134" s="39"/>
      <c r="F134" s="39"/>
    </row>
    <row r="135" spans="1:6" ht="24" x14ac:dyDescent="0.35">
      <c r="A135" s="40" t="s">
        <v>955</v>
      </c>
      <c r="B135" s="40" t="s">
        <v>1084</v>
      </c>
      <c r="C135" s="40" t="s">
        <v>1083</v>
      </c>
      <c r="D135" s="40"/>
      <c r="E135" s="41"/>
      <c r="F135" s="41"/>
    </row>
    <row r="136" spans="1:6" ht="24" x14ac:dyDescent="0.35">
      <c r="A136" s="38" t="s">
        <v>956</v>
      </c>
      <c r="B136" s="73" t="s">
        <v>1085</v>
      </c>
      <c r="C136" s="73" t="s">
        <v>1083</v>
      </c>
      <c r="D136" s="38"/>
      <c r="E136" s="39"/>
      <c r="F136" s="39"/>
    </row>
    <row r="137" spans="1:6" ht="24" x14ac:dyDescent="0.35">
      <c r="A137" s="40" t="s">
        <v>957</v>
      </c>
      <c r="B137" s="40" t="s">
        <v>1086</v>
      </c>
      <c r="C137" s="40" t="s">
        <v>1083</v>
      </c>
      <c r="D137" s="40"/>
      <c r="E137" s="41"/>
      <c r="F137" s="41"/>
    </row>
    <row r="138" spans="1:6" x14ac:dyDescent="0.35">
      <c r="A138" s="38" t="s">
        <v>958</v>
      </c>
      <c r="B138" s="73" t="s">
        <v>693</v>
      </c>
      <c r="C138" s="73"/>
      <c r="D138" s="38"/>
      <c r="E138" s="39"/>
      <c r="F138" s="39"/>
    </row>
    <row r="139" spans="1:6" x14ac:dyDescent="0.35">
      <c r="A139" s="40" t="s">
        <v>959</v>
      </c>
      <c r="B139" s="40" t="s">
        <v>706</v>
      </c>
      <c r="C139" s="40"/>
      <c r="D139" s="40"/>
      <c r="E139" s="41"/>
      <c r="F139" s="41"/>
    </row>
    <row r="140" spans="1:6" x14ac:dyDescent="0.35">
      <c r="A140" s="38" t="s">
        <v>960</v>
      </c>
      <c r="B140" s="73" t="s">
        <v>1087</v>
      </c>
      <c r="C140" s="73" t="s">
        <v>215</v>
      </c>
      <c r="D140" s="38"/>
      <c r="E140" s="39"/>
      <c r="F140" s="39"/>
    </row>
    <row r="141" spans="1:6" x14ac:dyDescent="0.35">
      <c r="A141" s="40" t="s">
        <v>961</v>
      </c>
      <c r="B141" s="40" t="s">
        <v>1088</v>
      </c>
      <c r="C141" s="40" t="s">
        <v>215</v>
      </c>
      <c r="D141" s="40"/>
      <c r="E141" s="41"/>
      <c r="F141" s="41"/>
    </row>
    <row r="142" spans="1:6" x14ac:dyDescent="0.35">
      <c r="A142" s="38" t="s">
        <v>962</v>
      </c>
      <c r="B142" s="73" t="s">
        <v>856</v>
      </c>
      <c r="C142" s="73"/>
      <c r="D142" s="38"/>
      <c r="E142" s="39"/>
      <c r="F142" s="39"/>
    </row>
    <row r="143" spans="1:6" x14ac:dyDescent="0.35">
      <c r="A143" s="40" t="s">
        <v>963</v>
      </c>
      <c r="B143" s="40" t="s">
        <v>1089</v>
      </c>
      <c r="C143" s="40" t="s">
        <v>215</v>
      </c>
      <c r="D143" s="40"/>
      <c r="E143" s="41"/>
      <c r="F143" s="41"/>
    </row>
    <row r="144" spans="1:6" x14ac:dyDescent="0.35">
      <c r="A144" s="38" t="s">
        <v>964</v>
      </c>
      <c r="B144" s="73" t="s">
        <v>1090</v>
      </c>
      <c r="C144" s="73" t="s">
        <v>215</v>
      </c>
      <c r="D144" s="38"/>
      <c r="E144" s="39"/>
      <c r="F144" s="39"/>
    </row>
    <row r="145" spans="1:6" x14ac:dyDescent="0.35">
      <c r="A145" s="40" t="s">
        <v>965</v>
      </c>
      <c r="B145" s="40" t="s">
        <v>1091</v>
      </c>
      <c r="C145" s="40" t="s">
        <v>215</v>
      </c>
      <c r="D145" s="40"/>
      <c r="E145" s="41"/>
      <c r="F145" s="41"/>
    </row>
    <row r="146" spans="1:6" x14ac:dyDescent="0.35">
      <c r="A146" s="38" t="s">
        <v>966</v>
      </c>
      <c r="B146" s="73" t="s">
        <v>337</v>
      </c>
      <c r="C146" s="73"/>
      <c r="D146" s="38"/>
      <c r="E146" s="39"/>
      <c r="F146" s="39"/>
    </row>
    <row r="147" spans="1:6" x14ac:dyDescent="0.35">
      <c r="A147" s="40" t="s">
        <v>967</v>
      </c>
      <c r="B147" s="40" t="s">
        <v>1092</v>
      </c>
      <c r="C147" s="40" t="s">
        <v>1093</v>
      </c>
      <c r="D147" s="40"/>
      <c r="E147" s="41"/>
      <c r="F147" s="41"/>
    </row>
    <row r="148" spans="1:6" x14ac:dyDescent="0.35">
      <c r="A148" s="38" t="s">
        <v>968</v>
      </c>
      <c r="B148" s="73" t="s">
        <v>1094</v>
      </c>
      <c r="C148" s="73" t="s">
        <v>215</v>
      </c>
      <c r="D148" s="38"/>
      <c r="E148" s="39"/>
      <c r="F148" s="39"/>
    </row>
    <row r="149" spans="1:6" x14ac:dyDescent="0.35">
      <c r="A149" s="40" t="s">
        <v>969</v>
      </c>
      <c r="B149" s="40" t="s">
        <v>1095</v>
      </c>
      <c r="C149" s="40"/>
      <c r="D149" s="40"/>
      <c r="E149" s="41"/>
      <c r="F149" s="41"/>
    </row>
    <row r="150" spans="1:6" x14ac:dyDescent="0.35">
      <c r="A150" s="38" t="s">
        <v>970</v>
      </c>
      <c r="B150" s="73" t="s">
        <v>1096</v>
      </c>
      <c r="C150" s="73" t="s">
        <v>1097</v>
      </c>
      <c r="D150" s="38"/>
      <c r="E150" s="39"/>
      <c r="F150" s="39"/>
    </row>
    <row r="151" spans="1:6" ht="24" x14ac:dyDescent="0.35">
      <c r="A151" s="40" t="s">
        <v>971</v>
      </c>
      <c r="B151" s="40" t="s">
        <v>1098</v>
      </c>
      <c r="C151" s="40" t="s">
        <v>1099</v>
      </c>
      <c r="D151" s="40"/>
      <c r="E151" s="41"/>
      <c r="F151" s="41"/>
    </row>
    <row r="152" spans="1:6" x14ac:dyDescent="0.35">
      <c r="A152" s="38" t="s">
        <v>972</v>
      </c>
      <c r="B152" s="73" t="s">
        <v>1100</v>
      </c>
      <c r="C152" s="73" t="s">
        <v>215</v>
      </c>
      <c r="D152" s="38"/>
      <c r="E152" s="39"/>
      <c r="F152" s="39"/>
    </row>
    <row r="153" spans="1:6" x14ac:dyDescent="0.35">
      <c r="A153" s="40" t="s">
        <v>973</v>
      </c>
      <c r="B153" s="40" t="s">
        <v>1101</v>
      </c>
      <c r="C153" s="40" t="s">
        <v>215</v>
      </c>
      <c r="D153" s="40"/>
      <c r="E153" s="41"/>
      <c r="F153" s="41"/>
    </row>
    <row r="154" spans="1:6" x14ac:dyDescent="0.35">
      <c r="A154" s="38" t="s">
        <v>974</v>
      </c>
      <c r="B154" s="73" t="s">
        <v>1102</v>
      </c>
      <c r="C154" s="73" t="s">
        <v>215</v>
      </c>
      <c r="D154" s="38"/>
      <c r="E154" s="39"/>
      <c r="F154" s="39"/>
    </row>
    <row r="155" spans="1:6" x14ac:dyDescent="0.35">
      <c r="A155" s="40" t="s">
        <v>975</v>
      </c>
      <c r="B155" s="40" t="s">
        <v>1103</v>
      </c>
      <c r="C155" s="40" t="s">
        <v>215</v>
      </c>
      <c r="D155" s="40"/>
      <c r="E155" s="41"/>
      <c r="F155" s="41"/>
    </row>
    <row r="156" spans="1:6" x14ac:dyDescent="0.35">
      <c r="A156" s="38" t="s">
        <v>976</v>
      </c>
      <c r="B156" s="73" t="s">
        <v>1104</v>
      </c>
      <c r="C156" s="73" t="s">
        <v>215</v>
      </c>
      <c r="D156" s="38"/>
      <c r="E156" s="39"/>
      <c r="F156" s="39"/>
    </row>
    <row r="157" spans="1:6" ht="48" x14ac:dyDescent="0.35">
      <c r="A157" s="40" t="s">
        <v>977</v>
      </c>
      <c r="B157" s="40" t="s">
        <v>1105</v>
      </c>
      <c r="C157" s="40" t="s">
        <v>1106</v>
      </c>
      <c r="D157" s="40"/>
      <c r="E157" s="41"/>
      <c r="F157" s="41"/>
    </row>
    <row r="158" spans="1:6" ht="36" x14ac:dyDescent="0.35">
      <c r="A158" s="38" t="s">
        <v>978</v>
      </c>
      <c r="B158" s="73" t="s">
        <v>1107</v>
      </c>
      <c r="C158" s="73" t="s">
        <v>215</v>
      </c>
      <c r="D158" s="38"/>
      <c r="E158" s="39"/>
      <c r="F158" s="39"/>
    </row>
    <row r="159" spans="1:6" x14ac:dyDescent="0.35">
      <c r="A159" s="40" t="s">
        <v>979</v>
      </c>
      <c r="B159" s="40" t="s">
        <v>643</v>
      </c>
      <c r="C159" s="40"/>
      <c r="D159" s="40"/>
      <c r="E159" s="41"/>
      <c r="F159" s="41"/>
    </row>
    <row r="160" spans="1:6" x14ac:dyDescent="0.35">
      <c r="A160" s="38" t="s">
        <v>980</v>
      </c>
      <c r="B160" s="73" t="s">
        <v>644</v>
      </c>
      <c r="C160" s="73" t="s">
        <v>259</v>
      </c>
      <c r="D160" s="38"/>
      <c r="E160" s="39"/>
      <c r="F160" s="39"/>
    </row>
    <row r="161" spans="1:6" x14ac:dyDescent="0.35">
      <c r="A161" s="40" t="s">
        <v>981</v>
      </c>
      <c r="B161" s="40" t="s">
        <v>633</v>
      </c>
      <c r="C161" s="40" t="s">
        <v>259</v>
      </c>
      <c r="D161" s="40"/>
      <c r="E161" s="41"/>
      <c r="F161" s="41"/>
    </row>
    <row r="162" spans="1:6" ht="72" x14ac:dyDescent="0.35">
      <c r="A162" s="38" t="s">
        <v>982</v>
      </c>
      <c r="B162" s="73" t="s">
        <v>1108</v>
      </c>
      <c r="C162" s="73" t="s">
        <v>1109</v>
      </c>
      <c r="D162" s="38"/>
      <c r="E162" s="39"/>
      <c r="F162" s="39"/>
    </row>
    <row r="163" spans="1:6" x14ac:dyDescent="0.35">
      <c r="A163" s="40" t="s">
        <v>983</v>
      </c>
      <c r="B163" s="40" t="s">
        <v>1110</v>
      </c>
      <c r="C163" s="40" t="s">
        <v>215</v>
      </c>
      <c r="D163" s="40"/>
      <c r="E163" s="41"/>
      <c r="F163" s="41"/>
    </row>
    <row r="165" spans="1:6" x14ac:dyDescent="0.35">
      <c r="A165" s="99" t="s">
        <v>130</v>
      </c>
      <c r="B165" s="99"/>
      <c r="C165" s="99"/>
      <c r="D165" s="99"/>
      <c r="E165" s="99" t="s">
        <v>131</v>
      </c>
      <c r="F165" s="99"/>
    </row>
  </sheetData>
  <sheetProtection algorithmName="SHA-512" hashValue="9f3HRNoSoskchUYuY8xKSj+lipGJ9IAMijFrNSFhtkhssZs74eXMz7vrKhuyqPEAkgID0zc6Jf3PmMZ63VI9ew==" saltValue="xFiF1H+4DGimIRRiaDTnJw==" spinCount="100000" sheet="1" objects="1" scenarios="1"/>
  <mergeCells count="16">
    <mergeCell ref="A165:D165"/>
    <mergeCell ref="E165:F165"/>
    <mergeCell ref="A8:B8"/>
    <mergeCell ref="D8:E8"/>
    <mergeCell ref="A1:F1"/>
    <mergeCell ref="D2:E2"/>
    <mergeCell ref="D3:E3"/>
    <mergeCell ref="B4:C4"/>
    <mergeCell ref="B5:C5"/>
    <mergeCell ref="C6:D6"/>
    <mergeCell ref="E6:F6"/>
    <mergeCell ref="C7:D7"/>
    <mergeCell ref="E7:F7"/>
    <mergeCell ref="A9:B9"/>
    <mergeCell ref="C9:F9"/>
    <mergeCell ref="A10:F10"/>
  </mergeCells>
  <phoneticPr fontId="24" type="noConversion"/>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F29"/>
  <sheetViews>
    <sheetView workbookViewId="0">
      <selection activeCell="I6" sqref="I6"/>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Summary!A29</f>
        <v>28</v>
      </c>
      <c r="B3" s="10">
        <f>Summary!B29</f>
        <v>4218190003400</v>
      </c>
      <c r="C3" s="10">
        <f>Summary!D29</f>
        <v>0</v>
      </c>
      <c r="D3" s="103" t="str">
        <f>Summary!C29</f>
        <v xml:space="preserve">ANALYZER MARKER CARDIAC </v>
      </c>
      <c r="E3" s="103"/>
      <c r="F3" s="72">
        <f>Summary!K29</f>
        <v>0</v>
      </c>
    </row>
    <row r="4" spans="1:6" ht="37.15" customHeight="1" x14ac:dyDescent="0.35">
      <c r="A4" s="68" t="s">
        <v>26</v>
      </c>
      <c r="B4" s="100" t="s">
        <v>40</v>
      </c>
      <c r="C4" s="100"/>
      <c r="D4" s="68" t="s">
        <v>41</v>
      </c>
      <c r="E4" s="68" t="s">
        <v>22</v>
      </c>
      <c r="F4" s="68" t="s">
        <v>42</v>
      </c>
    </row>
    <row r="5" spans="1:6" ht="27" customHeight="1" x14ac:dyDescent="0.35">
      <c r="A5" s="43">
        <f>Summary!M29</f>
        <v>0</v>
      </c>
      <c r="B5" s="113">
        <f>Summary!G29</f>
        <v>0</v>
      </c>
      <c r="C5" s="103"/>
      <c r="D5" s="43">
        <f>Summary!P29</f>
        <v>0</v>
      </c>
      <c r="E5" s="72">
        <f>Summary!I29</f>
        <v>0</v>
      </c>
      <c r="F5" s="72">
        <f>Summary!J29</f>
        <v>0</v>
      </c>
    </row>
    <row r="6" spans="1:6" ht="24.75" customHeight="1" x14ac:dyDescent="0.35">
      <c r="A6" s="68" t="s">
        <v>43</v>
      </c>
      <c r="B6" s="68" t="s">
        <v>44</v>
      </c>
      <c r="C6" s="100" t="s">
        <v>45</v>
      </c>
      <c r="D6" s="100"/>
      <c r="E6" s="104" t="s">
        <v>30</v>
      </c>
      <c r="F6" s="105"/>
    </row>
    <row r="7" spans="1:6" ht="27" customHeight="1" x14ac:dyDescent="0.35">
      <c r="A7" s="42">
        <f>Summary!L29</f>
        <v>0</v>
      </c>
      <c r="B7" s="70">
        <f>Summary!N29</f>
        <v>0</v>
      </c>
      <c r="C7" s="113">
        <f>Summary!O29</f>
        <v>0</v>
      </c>
      <c r="D7" s="103"/>
      <c r="E7" s="106">
        <f>Summary!Q29</f>
        <v>0</v>
      </c>
      <c r="F7" s="107"/>
    </row>
    <row r="8" spans="1:6" ht="33.65" customHeight="1" x14ac:dyDescent="0.35">
      <c r="A8" s="100" t="s">
        <v>140</v>
      </c>
      <c r="B8" s="100"/>
      <c r="C8" s="36">
        <f>Summary!S29</f>
        <v>0</v>
      </c>
      <c r="D8" s="100" t="s">
        <v>32</v>
      </c>
      <c r="E8" s="100"/>
      <c r="F8" s="71">
        <f>Summary!T29</f>
        <v>0</v>
      </c>
    </row>
    <row r="9" spans="1:6" ht="38.25" customHeight="1" x14ac:dyDescent="0.35">
      <c r="A9" s="108" t="s">
        <v>31</v>
      </c>
      <c r="B9" s="109"/>
      <c r="C9" s="114">
        <f>Summary!R29</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36" x14ac:dyDescent="0.35">
      <c r="A12" s="38" t="s">
        <v>53</v>
      </c>
      <c r="B12" s="73" t="s">
        <v>2199</v>
      </c>
      <c r="C12" s="73"/>
      <c r="D12" s="38"/>
      <c r="E12" s="39"/>
      <c r="F12" s="39"/>
    </row>
    <row r="13" spans="1:6" ht="60" x14ac:dyDescent="0.35">
      <c r="A13" s="40" t="s">
        <v>55</v>
      </c>
      <c r="B13" s="40" t="s">
        <v>2200</v>
      </c>
      <c r="C13" s="40"/>
      <c r="D13" s="40"/>
      <c r="E13" s="41"/>
      <c r="F13" s="41"/>
    </row>
    <row r="14" spans="1:6" ht="36" x14ac:dyDescent="0.35">
      <c r="A14" s="38" t="s">
        <v>56</v>
      </c>
      <c r="B14" s="73" t="s">
        <v>2201</v>
      </c>
      <c r="C14" s="73"/>
      <c r="D14" s="38"/>
      <c r="E14" s="39"/>
      <c r="F14" s="39"/>
    </row>
    <row r="15" spans="1:6" ht="24" x14ac:dyDescent="0.35">
      <c r="A15" s="40" t="s">
        <v>57</v>
      </c>
      <c r="B15" s="40" t="s">
        <v>2202</v>
      </c>
      <c r="C15" s="40"/>
      <c r="D15" s="40"/>
      <c r="E15" s="41"/>
      <c r="F15" s="41"/>
    </row>
    <row r="16" spans="1:6" ht="24" x14ac:dyDescent="0.35">
      <c r="A16" s="38" t="s">
        <v>58</v>
      </c>
      <c r="B16" s="73" t="s">
        <v>2203</v>
      </c>
      <c r="C16" s="73"/>
      <c r="D16" s="38"/>
      <c r="E16" s="39"/>
      <c r="F16" s="39"/>
    </row>
    <row r="17" spans="1:6" x14ac:dyDescent="0.35">
      <c r="A17" s="40" t="s">
        <v>59</v>
      </c>
      <c r="B17" s="40" t="s">
        <v>2204</v>
      </c>
      <c r="C17" s="40"/>
      <c r="D17" s="40"/>
      <c r="E17" s="41"/>
      <c r="F17" s="41"/>
    </row>
    <row r="18" spans="1:6" ht="24" x14ac:dyDescent="0.35">
      <c r="A18" s="38" t="s">
        <v>60</v>
      </c>
      <c r="B18" s="73" t="s">
        <v>2205</v>
      </c>
      <c r="C18" s="73"/>
      <c r="D18" s="38"/>
      <c r="E18" s="39"/>
      <c r="F18" s="39"/>
    </row>
    <row r="19" spans="1:6" ht="24" x14ac:dyDescent="0.35">
      <c r="A19" s="40" t="s">
        <v>61</v>
      </c>
      <c r="B19" s="40" t="s">
        <v>2206</v>
      </c>
      <c r="C19" s="40"/>
      <c r="D19" s="40"/>
      <c r="E19" s="41"/>
      <c r="F19" s="41"/>
    </row>
    <row r="20" spans="1:6" x14ac:dyDescent="0.35">
      <c r="A20" s="38" t="s">
        <v>62</v>
      </c>
      <c r="B20" s="73" t="s">
        <v>2207</v>
      </c>
      <c r="C20" s="73"/>
      <c r="D20" s="38"/>
      <c r="E20" s="39"/>
      <c r="F20" s="39"/>
    </row>
    <row r="21" spans="1:6" ht="36" x14ac:dyDescent="0.35">
      <c r="A21" s="40" t="s">
        <v>63</v>
      </c>
      <c r="B21" s="40" t="s">
        <v>2208</v>
      </c>
      <c r="C21" s="40"/>
      <c r="D21" s="40"/>
      <c r="E21" s="41"/>
      <c r="F21" s="41"/>
    </row>
    <row r="22" spans="1:6" ht="36" x14ac:dyDescent="0.35">
      <c r="A22" s="38" t="s">
        <v>64</v>
      </c>
      <c r="B22" s="73" t="s">
        <v>2209</v>
      </c>
      <c r="C22" s="73"/>
      <c r="D22" s="38"/>
      <c r="E22" s="39"/>
      <c r="F22" s="39"/>
    </row>
    <row r="23" spans="1:6" ht="60" x14ac:dyDescent="0.35">
      <c r="A23" s="40" t="s">
        <v>65</v>
      </c>
      <c r="B23" s="40" t="s">
        <v>2210</v>
      </c>
      <c r="C23" s="40"/>
      <c r="D23" s="40"/>
      <c r="E23" s="41"/>
      <c r="F23" s="41"/>
    </row>
    <row r="24" spans="1:6" ht="24" x14ac:dyDescent="0.35">
      <c r="A24" s="38" t="s">
        <v>66</v>
      </c>
      <c r="B24" s="73" t="s">
        <v>331</v>
      </c>
      <c r="C24" s="73"/>
      <c r="D24" s="38"/>
      <c r="E24" s="39"/>
      <c r="F24" s="39"/>
    </row>
    <row r="25" spans="1:6" ht="72" x14ac:dyDescent="0.35">
      <c r="A25" s="40" t="s">
        <v>67</v>
      </c>
      <c r="B25" s="40" t="s">
        <v>332</v>
      </c>
      <c r="C25" s="40"/>
      <c r="D25" s="40"/>
      <c r="E25" s="41"/>
      <c r="F25" s="41"/>
    </row>
    <row r="26" spans="1:6" ht="60" x14ac:dyDescent="0.35">
      <c r="A26" s="38" t="s">
        <v>68</v>
      </c>
      <c r="B26" s="73" t="s">
        <v>333</v>
      </c>
      <c r="C26" s="73"/>
      <c r="D26" s="38"/>
      <c r="E26" s="39"/>
      <c r="F26" s="39"/>
    </row>
    <row r="27" spans="1:6" ht="108" x14ac:dyDescent="0.35">
      <c r="A27" s="40" t="s">
        <v>69</v>
      </c>
      <c r="B27" s="40" t="s">
        <v>334</v>
      </c>
      <c r="C27" s="40"/>
      <c r="D27" s="40"/>
      <c r="E27" s="41"/>
      <c r="F27" s="41"/>
    </row>
    <row r="29" spans="1:6" x14ac:dyDescent="0.35">
      <c r="A29" s="99" t="s">
        <v>130</v>
      </c>
      <c r="B29" s="99"/>
      <c r="C29" s="99"/>
      <c r="D29" s="99"/>
      <c r="E29" s="99" t="s">
        <v>131</v>
      </c>
      <c r="F29" s="99"/>
    </row>
  </sheetData>
  <sheetProtection algorithmName="SHA-512" hashValue="7NAn7YhAFLYOx2k0mNgBo1Au2TaFyDJBGYJKK9XxUB5EC9F5wABPyVP+oMq9WVYGUPGJNxU4TD4rnlnqm/j05Q==" saltValue="jztEDmJcMa4ua+0RmJ1Uhw==" spinCount="100000" sheet="1" objects="1" scenarios="1"/>
  <mergeCells count="16">
    <mergeCell ref="C6:D6"/>
    <mergeCell ref="E6:F6"/>
    <mergeCell ref="A1:F1"/>
    <mergeCell ref="D2:E2"/>
    <mergeCell ref="D3:E3"/>
    <mergeCell ref="B4:C4"/>
    <mergeCell ref="B5:C5"/>
    <mergeCell ref="A10:F10"/>
    <mergeCell ref="A29:D29"/>
    <mergeCell ref="E29:F29"/>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F25"/>
  <sheetViews>
    <sheetView workbookViewId="0">
      <selection activeCell="A24" sqref="A24:XFD24"/>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Summary!A30</f>
        <v>29</v>
      </c>
      <c r="B3" s="10">
        <f>Summary!B30</f>
        <v>4218190004300</v>
      </c>
      <c r="C3" s="10">
        <f>Summary!D30</f>
        <v>0</v>
      </c>
      <c r="D3" s="103" t="str">
        <f>Summary!C30</f>
        <v>MONITOR CAPNOGRAPHY</v>
      </c>
      <c r="E3" s="103"/>
      <c r="F3" s="72">
        <f>Summary!K30</f>
        <v>0</v>
      </c>
    </row>
    <row r="4" spans="1:6" ht="37.15" customHeight="1" x14ac:dyDescent="0.35">
      <c r="A4" s="68" t="s">
        <v>26</v>
      </c>
      <c r="B4" s="100" t="s">
        <v>40</v>
      </c>
      <c r="C4" s="100"/>
      <c r="D4" s="68" t="s">
        <v>41</v>
      </c>
      <c r="E4" s="68" t="s">
        <v>22</v>
      </c>
      <c r="F4" s="68" t="s">
        <v>42</v>
      </c>
    </row>
    <row r="5" spans="1:6" ht="27" customHeight="1" x14ac:dyDescent="0.35">
      <c r="A5" s="43">
        <f>Summary!M30</f>
        <v>0</v>
      </c>
      <c r="B5" s="113">
        <f>Summary!G30</f>
        <v>0</v>
      </c>
      <c r="C5" s="103"/>
      <c r="D5" s="43">
        <f>Summary!P30</f>
        <v>0</v>
      </c>
      <c r="E5" s="72">
        <f>Summary!I30</f>
        <v>0</v>
      </c>
      <c r="F5" s="72">
        <f>Summary!J30</f>
        <v>0</v>
      </c>
    </row>
    <row r="6" spans="1:6" ht="24.75" customHeight="1" x14ac:dyDescent="0.35">
      <c r="A6" s="68" t="s">
        <v>43</v>
      </c>
      <c r="B6" s="68" t="s">
        <v>44</v>
      </c>
      <c r="C6" s="100" t="s">
        <v>45</v>
      </c>
      <c r="D6" s="100"/>
      <c r="E6" s="104" t="s">
        <v>30</v>
      </c>
      <c r="F6" s="105"/>
    </row>
    <row r="7" spans="1:6" ht="27" customHeight="1" x14ac:dyDescent="0.35">
      <c r="A7" s="42">
        <f>Summary!L30</f>
        <v>0</v>
      </c>
      <c r="B7" s="70">
        <f>Summary!N30</f>
        <v>0</v>
      </c>
      <c r="C7" s="113">
        <f>Summary!O30</f>
        <v>0</v>
      </c>
      <c r="D7" s="103"/>
      <c r="E7" s="106">
        <f>Summary!Q30</f>
        <v>0</v>
      </c>
      <c r="F7" s="107"/>
    </row>
    <row r="8" spans="1:6" ht="33.65" customHeight="1" x14ac:dyDescent="0.35">
      <c r="A8" s="100" t="s">
        <v>140</v>
      </c>
      <c r="B8" s="100"/>
      <c r="C8" s="36">
        <f>Summary!S30</f>
        <v>0</v>
      </c>
      <c r="D8" s="100" t="s">
        <v>32</v>
      </c>
      <c r="E8" s="100"/>
      <c r="F8" s="71">
        <f>Summary!T30</f>
        <v>0</v>
      </c>
    </row>
    <row r="9" spans="1:6" ht="38.25" customHeight="1" x14ac:dyDescent="0.35">
      <c r="A9" s="108" t="s">
        <v>31</v>
      </c>
      <c r="B9" s="109"/>
      <c r="C9" s="114">
        <f>Summary!R30</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73" t="s">
        <v>661</v>
      </c>
      <c r="C12" s="73" t="s">
        <v>336</v>
      </c>
      <c r="D12" s="38"/>
      <c r="E12" s="39"/>
      <c r="F12" s="39"/>
    </row>
    <row r="13" spans="1:6" ht="216" x14ac:dyDescent="0.35">
      <c r="A13" s="40" t="s">
        <v>55</v>
      </c>
      <c r="B13" s="40" t="s">
        <v>335</v>
      </c>
      <c r="C13" s="40" t="s">
        <v>1387</v>
      </c>
      <c r="D13" s="40"/>
      <c r="E13" s="41"/>
      <c r="F13" s="41"/>
    </row>
    <row r="14" spans="1:6" ht="216" x14ac:dyDescent="0.35">
      <c r="A14" s="38" t="s">
        <v>56</v>
      </c>
      <c r="B14" s="73" t="s">
        <v>662</v>
      </c>
      <c r="C14" s="73" t="s">
        <v>1388</v>
      </c>
      <c r="D14" s="38"/>
      <c r="E14" s="38"/>
      <c r="F14" s="38"/>
    </row>
    <row r="15" spans="1:6" ht="72" x14ac:dyDescent="0.35">
      <c r="A15" s="40" t="s">
        <v>57</v>
      </c>
      <c r="B15" s="40" t="s">
        <v>1389</v>
      </c>
      <c r="C15" s="40" t="s">
        <v>215</v>
      </c>
      <c r="D15" s="40"/>
      <c r="E15" s="40"/>
      <c r="F15" s="40"/>
    </row>
    <row r="16" spans="1:6" ht="84" x14ac:dyDescent="0.35">
      <c r="A16" s="38" t="s">
        <v>58</v>
      </c>
      <c r="B16" s="73" t="s">
        <v>1390</v>
      </c>
      <c r="C16" s="73" t="s">
        <v>1391</v>
      </c>
      <c r="D16" s="38"/>
      <c r="E16" s="38"/>
      <c r="F16" s="38"/>
    </row>
    <row r="17" spans="1:6" x14ac:dyDescent="0.35">
      <c r="A17" s="40" t="s">
        <v>59</v>
      </c>
      <c r="B17" s="40" t="s">
        <v>1392</v>
      </c>
      <c r="C17" s="40" t="s">
        <v>215</v>
      </c>
      <c r="D17" s="40"/>
      <c r="E17" s="40"/>
      <c r="F17" s="40"/>
    </row>
    <row r="18" spans="1:6" ht="120" x14ac:dyDescent="0.35">
      <c r="A18" s="38" t="s">
        <v>60</v>
      </c>
      <c r="B18" s="73" t="s">
        <v>1393</v>
      </c>
      <c r="C18" s="73" t="s">
        <v>215</v>
      </c>
      <c r="D18" s="38"/>
      <c r="E18" s="38"/>
      <c r="F18" s="38"/>
    </row>
    <row r="19" spans="1:6" ht="96" x14ac:dyDescent="0.35">
      <c r="A19" s="40" t="s">
        <v>61</v>
      </c>
      <c r="B19" s="40" t="s">
        <v>1394</v>
      </c>
      <c r="C19" s="40" t="s">
        <v>663</v>
      </c>
      <c r="D19" s="40"/>
      <c r="E19" s="40"/>
      <c r="F19" s="40"/>
    </row>
    <row r="20" spans="1:6" ht="24" x14ac:dyDescent="0.35">
      <c r="A20" s="38" t="s">
        <v>62</v>
      </c>
      <c r="B20" s="73" t="s">
        <v>1395</v>
      </c>
      <c r="C20" s="73" t="s">
        <v>215</v>
      </c>
      <c r="D20" s="38"/>
      <c r="E20" s="38"/>
      <c r="F20" s="38"/>
    </row>
    <row r="21" spans="1:6" ht="24" x14ac:dyDescent="0.35">
      <c r="A21" s="40" t="s">
        <v>63</v>
      </c>
      <c r="B21" s="40" t="s">
        <v>1396</v>
      </c>
      <c r="C21" s="40" t="s">
        <v>215</v>
      </c>
      <c r="D21" s="40"/>
      <c r="E21" s="40"/>
      <c r="F21" s="40"/>
    </row>
    <row r="22" spans="1:6" ht="24" x14ac:dyDescent="0.35">
      <c r="A22" s="38" t="s">
        <v>64</v>
      </c>
      <c r="B22" s="73" t="s">
        <v>1397</v>
      </c>
      <c r="C22" s="73" t="s">
        <v>215</v>
      </c>
      <c r="D22" s="38"/>
      <c r="E22" s="38"/>
      <c r="F22" s="38"/>
    </row>
    <row r="23" spans="1:6" ht="24" x14ac:dyDescent="0.35">
      <c r="A23" s="40" t="s">
        <v>65</v>
      </c>
      <c r="B23" s="40" t="s">
        <v>664</v>
      </c>
      <c r="C23" s="40" t="s">
        <v>1398</v>
      </c>
      <c r="D23" s="40"/>
      <c r="E23" s="40"/>
      <c r="F23" s="40"/>
    </row>
    <row r="25" spans="1:6" x14ac:dyDescent="0.35">
      <c r="A25" s="99" t="s">
        <v>130</v>
      </c>
      <c r="B25" s="99"/>
      <c r="C25" s="99"/>
      <c r="D25" s="99"/>
      <c r="E25" s="99" t="s">
        <v>131</v>
      </c>
      <c r="F25" s="99"/>
    </row>
  </sheetData>
  <sheetProtection algorithmName="SHA-512" hashValue="rkqAxRLi0qi+NkwCAa18QYNzMDCK1U2J0yE2Y6pxrsW0WSdtVUUjb6spCneQcXVrlEi7WJT3/bVHFH/qsNPDVQ==" saltValue="UBkv9ceT0z77iE58RMjm+A==" spinCount="100000" sheet="1" objects="1" scenarios="1"/>
  <mergeCells count="16">
    <mergeCell ref="C6:D6"/>
    <mergeCell ref="E6:F6"/>
    <mergeCell ref="A1:F1"/>
    <mergeCell ref="D2:E2"/>
    <mergeCell ref="D3:E3"/>
    <mergeCell ref="B4:C4"/>
    <mergeCell ref="B5:C5"/>
    <mergeCell ref="A10:F10"/>
    <mergeCell ref="A25:D25"/>
    <mergeCell ref="E25:F25"/>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F27"/>
  <sheetViews>
    <sheetView workbookViewId="0">
      <selection activeCell="A27" sqref="A27:F27"/>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Summary!A31</f>
        <v>30</v>
      </c>
      <c r="B3" s="10">
        <f>Summary!B31</f>
        <v>4218190001500</v>
      </c>
      <c r="C3" s="10">
        <f>Summary!D31</f>
        <v>0</v>
      </c>
      <c r="D3" s="103" t="str">
        <f>Summary!C31</f>
        <v>THROMBOSIS PREVENTION VIEN DEEP</v>
      </c>
      <c r="E3" s="103"/>
      <c r="F3" s="72">
        <f>Summary!K31</f>
        <v>0</v>
      </c>
    </row>
    <row r="4" spans="1:6" ht="37.15" customHeight="1" x14ac:dyDescent="0.35">
      <c r="A4" s="68" t="s">
        <v>26</v>
      </c>
      <c r="B4" s="100" t="s">
        <v>40</v>
      </c>
      <c r="C4" s="100"/>
      <c r="D4" s="68" t="s">
        <v>41</v>
      </c>
      <c r="E4" s="68" t="s">
        <v>22</v>
      </c>
      <c r="F4" s="68" t="s">
        <v>42</v>
      </c>
    </row>
    <row r="5" spans="1:6" ht="27" customHeight="1" x14ac:dyDescent="0.35">
      <c r="A5" s="43">
        <f>Summary!M31</f>
        <v>0</v>
      </c>
      <c r="B5" s="113">
        <f>Summary!G31</f>
        <v>0</v>
      </c>
      <c r="C5" s="103"/>
      <c r="D5" s="43">
        <f>Summary!P31</f>
        <v>0</v>
      </c>
      <c r="E5" s="72">
        <f>Summary!I31</f>
        <v>0</v>
      </c>
      <c r="F5" s="72">
        <f>Summary!J31</f>
        <v>0</v>
      </c>
    </row>
    <row r="6" spans="1:6" ht="24.75" customHeight="1" x14ac:dyDescent="0.35">
      <c r="A6" s="68" t="s">
        <v>43</v>
      </c>
      <c r="B6" s="68" t="s">
        <v>44</v>
      </c>
      <c r="C6" s="100" t="s">
        <v>45</v>
      </c>
      <c r="D6" s="100"/>
      <c r="E6" s="104" t="s">
        <v>30</v>
      </c>
      <c r="F6" s="105"/>
    </row>
    <row r="7" spans="1:6" ht="27" customHeight="1" x14ac:dyDescent="0.35">
      <c r="A7" s="42">
        <f>Summary!L31</f>
        <v>0</v>
      </c>
      <c r="B7" s="70">
        <f>Summary!N31</f>
        <v>0</v>
      </c>
      <c r="C7" s="113">
        <f>Summary!O31</f>
        <v>0</v>
      </c>
      <c r="D7" s="103"/>
      <c r="E7" s="106">
        <f>Summary!Q31</f>
        <v>0</v>
      </c>
      <c r="F7" s="107"/>
    </row>
    <row r="8" spans="1:6" ht="33.65" customHeight="1" x14ac:dyDescent="0.35">
      <c r="A8" s="100" t="s">
        <v>140</v>
      </c>
      <c r="B8" s="100"/>
      <c r="C8" s="36">
        <f>Summary!S31</f>
        <v>0</v>
      </c>
      <c r="D8" s="100" t="s">
        <v>32</v>
      </c>
      <c r="E8" s="100"/>
      <c r="F8" s="71">
        <f>Summary!T31</f>
        <v>0</v>
      </c>
    </row>
    <row r="9" spans="1:6" ht="38.25" customHeight="1" x14ac:dyDescent="0.35">
      <c r="A9" s="108" t="s">
        <v>31</v>
      </c>
      <c r="B9" s="109"/>
      <c r="C9" s="114">
        <f>Summary!R31</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60" x14ac:dyDescent="0.35">
      <c r="A12" s="38" t="s">
        <v>53</v>
      </c>
      <c r="B12" s="38" t="s">
        <v>669</v>
      </c>
      <c r="C12" s="38" t="s">
        <v>670</v>
      </c>
      <c r="D12" s="38"/>
      <c r="E12" s="39"/>
      <c r="F12" s="39"/>
    </row>
    <row r="13" spans="1:6" x14ac:dyDescent="0.35">
      <c r="A13" s="40" t="s">
        <v>55</v>
      </c>
      <c r="B13" s="40" t="s">
        <v>671</v>
      </c>
      <c r="C13" s="40" t="s">
        <v>672</v>
      </c>
      <c r="D13" s="40"/>
      <c r="E13" s="41"/>
      <c r="F13" s="41"/>
    </row>
    <row r="14" spans="1:6" x14ac:dyDescent="0.35">
      <c r="A14" s="38" t="s">
        <v>56</v>
      </c>
      <c r="B14" s="38" t="s">
        <v>673</v>
      </c>
      <c r="C14" s="38" t="s">
        <v>674</v>
      </c>
      <c r="D14" s="38"/>
      <c r="E14" s="39"/>
      <c r="F14" s="39"/>
    </row>
    <row r="15" spans="1:6" x14ac:dyDescent="0.35">
      <c r="A15" s="40" t="s">
        <v>57</v>
      </c>
      <c r="B15" s="40" t="s">
        <v>675</v>
      </c>
      <c r="C15" s="40" t="s">
        <v>336</v>
      </c>
      <c r="D15" s="40"/>
      <c r="E15" s="41"/>
      <c r="F15" s="41"/>
    </row>
    <row r="16" spans="1:6" x14ac:dyDescent="0.35">
      <c r="A16" s="38" t="s">
        <v>58</v>
      </c>
      <c r="B16" s="38" t="s">
        <v>676</v>
      </c>
      <c r="C16" s="38" t="s">
        <v>336</v>
      </c>
      <c r="D16" s="38"/>
      <c r="E16" s="39"/>
      <c r="F16" s="39"/>
    </row>
    <row r="17" spans="1:6" x14ac:dyDescent="0.35">
      <c r="A17" s="40" t="s">
        <v>59</v>
      </c>
      <c r="B17" s="40" t="s">
        <v>677</v>
      </c>
      <c r="C17" s="40" t="s">
        <v>678</v>
      </c>
      <c r="D17" s="40"/>
      <c r="E17" s="41"/>
      <c r="F17" s="41"/>
    </row>
    <row r="18" spans="1:6" x14ac:dyDescent="0.35">
      <c r="A18" s="38" t="s">
        <v>60</v>
      </c>
      <c r="B18" s="38" t="s">
        <v>679</v>
      </c>
      <c r="C18" s="38" t="s">
        <v>336</v>
      </c>
      <c r="D18" s="38"/>
      <c r="E18" s="39"/>
      <c r="F18" s="39"/>
    </row>
    <row r="19" spans="1:6" x14ac:dyDescent="0.35">
      <c r="A19" s="40" t="s">
        <v>61</v>
      </c>
      <c r="B19" s="40" t="s">
        <v>680</v>
      </c>
      <c r="C19" s="40" t="s">
        <v>681</v>
      </c>
      <c r="D19" s="40"/>
      <c r="E19" s="41"/>
      <c r="F19" s="41"/>
    </row>
    <row r="20" spans="1:6" x14ac:dyDescent="0.35">
      <c r="A20" s="38" t="s">
        <v>62</v>
      </c>
      <c r="B20" s="38" t="s">
        <v>682</v>
      </c>
      <c r="C20" s="38" t="s">
        <v>260</v>
      </c>
      <c r="D20" s="38"/>
      <c r="E20" s="39"/>
      <c r="F20" s="39"/>
    </row>
    <row r="21" spans="1:6" ht="24" x14ac:dyDescent="0.35">
      <c r="A21" s="40" t="s">
        <v>63</v>
      </c>
      <c r="B21" s="40" t="s">
        <v>683</v>
      </c>
      <c r="C21" s="40" t="s">
        <v>684</v>
      </c>
      <c r="D21" s="40"/>
      <c r="E21" s="41"/>
      <c r="F21" s="41"/>
    </row>
    <row r="22" spans="1:6" x14ac:dyDescent="0.35">
      <c r="A22" s="38" t="s">
        <v>64</v>
      </c>
      <c r="B22" s="38" t="s">
        <v>381</v>
      </c>
      <c r="C22" s="38" t="s">
        <v>336</v>
      </c>
      <c r="D22" s="38"/>
      <c r="E22" s="39"/>
      <c r="F22" s="39"/>
    </row>
    <row r="23" spans="1:6" x14ac:dyDescent="0.35">
      <c r="A23" s="40" t="s">
        <v>65</v>
      </c>
      <c r="B23" s="40" t="s">
        <v>685</v>
      </c>
      <c r="C23" s="40" t="s">
        <v>686</v>
      </c>
      <c r="D23" s="40"/>
      <c r="E23" s="41"/>
      <c r="F23" s="41"/>
    </row>
    <row r="24" spans="1:6" x14ac:dyDescent="0.35">
      <c r="A24" s="38" t="s">
        <v>66</v>
      </c>
      <c r="B24" s="38" t="s">
        <v>687</v>
      </c>
      <c r="C24" s="38" t="s">
        <v>688</v>
      </c>
      <c r="D24" s="38"/>
      <c r="E24" s="39"/>
      <c r="F24" s="39"/>
    </row>
    <row r="25" spans="1:6" ht="24" x14ac:dyDescent="0.35">
      <c r="A25" s="40" t="s">
        <v>67</v>
      </c>
      <c r="B25" s="40" t="s">
        <v>689</v>
      </c>
      <c r="C25" s="40" t="s">
        <v>690</v>
      </c>
      <c r="D25" s="40"/>
      <c r="E25" s="41"/>
      <c r="F25" s="41"/>
    </row>
    <row r="27" spans="1:6" x14ac:dyDescent="0.35">
      <c r="A27" s="99" t="s">
        <v>130</v>
      </c>
      <c r="B27" s="99"/>
      <c r="C27" s="99"/>
      <c r="D27" s="99"/>
      <c r="E27" s="99" t="s">
        <v>131</v>
      </c>
      <c r="F27" s="99"/>
    </row>
  </sheetData>
  <sheetProtection algorithmName="SHA-512" hashValue="46sswTMcd3P4ckoOpudTlAwX6O3px+XJvXc4Y3cAAdpZdlZqrp7XIQAnjGtvo6fcDuUTQC57hUKLwZTtfOXV7A==" saltValue="O6T4ehC2mAnk/Q9PCKabbQ==" spinCount="100000" sheet="1" objects="1" scenarios="1"/>
  <mergeCells count="16">
    <mergeCell ref="A27:D27"/>
    <mergeCell ref="E27:F27"/>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FFFF00"/>
  </sheetPr>
  <dimension ref="A1:F108"/>
  <sheetViews>
    <sheetView topLeftCell="A3" workbookViewId="0">
      <selection activeCell="K14" sqref="K14"/>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Summary!A32</f>
        <v>31</v>
      </c>
      <c r="B3" s="10">
        <f>Summary!B32</f>
        <v>4220171200700</v>
      </c>
      <c r="C3" s="10">
        <f>Summary!D32</f>
        <v>0</v>
      </c>
      <c r="D3" s="103" t="str">
        <f>Summary!C32</f>
        <v>ULTRASOUND POC GENERAL PORTABLE</v>
      </c>
      <c r="E3" s="103"/>
      <c r="F3" s="72">
        <f>Summary!K32</f>
        <v>0</v>
      </c>
    </row>
    <row r="4" spans="1:6" ht="37.15" customHeight="1" x14ac:dyDescent="0.35">
      <c r="A4" s="68" t="s">
        <v>26</v>
      </c>
      <c r="B4" s="100" t="s">
        <v>40</v>
      </c>
      <c r="C4" s="100"/>
      <c r="D4" s="68" t="s">
        <v>41</v>
      </c>
      <c r="E4" s="68" t="s">
        <v>22</v>
      </c>
      <c r="F4" s="68" t="s">
        <v>42</v>
      </c>
    </row>
    <row r="5" spans="1:6" ht="27" customHeight="1" x14ac:dyDescent="0.35">
      <c r="A5" s="43">
        <f>Summary!M32</f>
        <v>0</v>
      </c>
      <c r="B5" s="113">
        <f>Summary!G32</f>
        <v>0</v>
      </c>
      <c r="C5" s="103"/>
      <c r="D5" s="43">
        <f>Summary!P32</f>
        <v>0</v>
      </c>
      <c r="E5" s="72">
        <f>Summary!I32</f>
        <v>0</v>
      </c>
      <c r="F5" s="72">
        <f>Summary!J32</f>
        <v>0</v>
      </c>
    </row>
    <row r="6" spans="1:6" ht="24.75" customHeight="1" x14ac:dyDescent="0.35">
      <c r="A6" s="68" t="s">
        <v>43</v>
      </c>
      <c r="B6" s="68" t="s">
        <v>44</v>
      </c>
      <c r="C6" s="100" t="s">
        <v>45</v>
      </c>
      <c r="D6" s="100"/>
      <c r="E6" s="104" t="s">
        <v>30</v>
      </c>
      <c r="F6" s="105"/>
    </row>
    <row r="7" spans="1:6" ht="27" customHeight="1" x14ac:dyDescent="0.35">
      <c r="A7" s="42">
        <f>Summary!L32</f>
        <v>0</v>
      </c>
      <c r="B7" s="70">
        <f>Summary!N32</f>
        <v>0</v>
      </c>
      <c r="C7" s="113">
        <f>Summary!O32</f>
        <v>0</v>
      </c>
      <c r="D7" s="103"/>
      <c r="E7" s="106">
        <f>Summary!Q32</f>
        <v>0</v>
      </c>
      <c r="F7" s="107"/>
    </row>
    <row r="8" spans="1:6" ht="33.65" customHeight="1" x14ac:dyDescent="0.35">
      <c r="A8" s="100" t="s">
        <v>140</v>
      </c>
      <c r="B8" s="100"/>
      <c r="C8" s="36">
        <f>Summary!S32</f>
        <v>0</v>
      </c>
      <c r="D8" s="100" t="s">
        <v>32</v>
      </c>
      <c r="E8" s="100"/>
      <c r="F8" s="71">
        <f>Summary!T32</f>
        <v>0</v>
      </c>
    </row>
    <row r="9" spans="1:6" ht="38.25" customHeight="1" x14ac:dyDescent="0.35">
      <c r="A9" s="108" t="s">
        <v>31</v>
      </c>
      <c r="B9" s="109"/>
      <c r="C9" s="114">
        <f>Summary!R32</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1916</v>
      </c>
      <c r="C12" s="38"/>
      <c r="D12" s="38"/>
      <c r="E12" s="39"/>
      <c r="F12" s="39"/>
    </row>
    <row r="13" spans="1:6" ht="24" x14ac:dyDescent="0.35">
      <c r="A13" s="40" t="s">
        <v>55</v>
      </c>
      <c r="B13" s="40" t="s">
        <v>1917</v>
      </c>
      <c r="C13" s="40" t="s">
        <v>215</v>
      </c>
      <c r="D13" s="40"/>
      <c r="E13" s="41"/>
      <c r="F13" s="41"/>
    </row>
    <row r="14" spans="1:6" ht="60" x14ac:dyDescent="0.35">
      <c r="A14" s="38" t="s">
        <v>56</v>
      </c>
      <c r="B14" s="38" t="s">
        <v>1918</v>
      </c>
      <c r="C14" s="38" t="s">
        <v>1919</v>
      </c>
      <c r="D14" s="38"/>
      <c r="E14" s="39"/>
      <c r="F14" s="39"/>
    </row>
    <row r="15" spans="1:6" x14ac:dyDescent="0.35">
      <c r="A15" s="40" t="s">
        <v>57</v>
      </c>
      <c r="B15" s="40" t="s">
        <v>1920</v>
      </c>
      <c r="C15" s="40"/>
      <c r="D15" s="40"/>
      <c r="E15" s="41"/>
      <c r="F15" s="41"/>
    </row>
    <row r="16" spans="1:6" ht="24" x14ac:dyDescent="0.35">
      <c r="A16" s="38" t="s">
        <v>58</v>
      </c>
      <c r="B16" s="38" t="s">
        <v>1921</v>
      </c>
      <c r="C16" s="38" t="s">
        <v>1922</v>
      </c>
      <c r="D16" s="38"/>
      <c r="E16" s="39"/>
      <c r="F16" s="39"/>
    </row>
    <row r="17" spans="1:6" ht="36" x14ac:dyDescent="0.35">
      <c r="A17" s="40" t="s">
        <v>59</v>
      </c>
      <c r="B17" s="40" t="s">
        <v>1923</v>
      </c>
      <c r="C17" s="40" t="s">
        <v>1924</v>
      </c>
      <c r="D17" s="40"/>
      <c r="E17" s="41"/>
      <c r="F17" s="41"/>
    </row>
    <row r="18" spans="1:6" x14ac:dyDescent="0.35">
      <c r="A18" s="38" t="s">
        <v>60</v>
      </c>
      <c r="B18" s="38" t="s">
        <v>1925</v>
      </c>
      <c r="C18" s="38"/>
      <c r="D18" s="38"/>
      <c r="E18" s="39"/>
      <c r="F18" s="39"/>
    </row>
    <row r="19" spans="1:6" ht="108" x14ac:dyDescent="0.35">
      <c r="A19" s="40" t="s">
        <v>61</v>
      </c>
      <c r="B19" s="40" t="s">
        <v>1926</v>
      </c>
      <c r="C19" s="40" t="s">
        <v>1927</v>
      </c>
      <c r="D19" s="40"/>
      <c r="E19" s="41"/>
      <c r="F19" s="41"/>
    </row>
    <row r="20" spans="1:6" x14ac:dyDescent="0.35">
      <c r="A20" s="38" t="s">
        <v>62</v>
      </c>
      <c r="B20" s="38" t="s">
        <v>1928</v>
      </c>
      <c r="C20" s="38" t="s">
        <v>1929</v>
      </c>
      <c r="D20" s="38"/>
      <c r="E20" s="39"/>
      <c r="F20" s="39"/>
    </row>
    <row r="21" spans="1:6" x14ac:dyDescent="0.35">
      <c r="A21" s="40" t="s">
        <v>63</v>
      </c>
      <c r="B21" s="40" t="s">
        <v>1930</v>
      </c>
      <c r="C21" s="40" t="s">
        <v>1931</v>
      </c>
      <c r="D21" s="40"/>
      <c r="E21" s="41"/>
      <c r="F21" s="41"/>
    </row>
    <row r="22" spans="1:6" ht="60" x14ac:dyDescent="0.35">
      <c r="A22" s="38" t="s">
        <v>64</v>
      </c>
      <c r="B22" s="38" t="s">
        <v>1932</v>
      </c>
      <c r="C22" s="38" t="s">
        <v>1933</v>
      </c>
      <c r="D22" s="38"/>
      <c r="E22" s="39"/>
      <c r="F22" s="39"/>
    </row>
    <row r="23" spans="1:6" x14ac:dyDescent="0.35">
      <c r="A23" s="40" t="s">
        <v>65</v>
      </c>
      <c r="B23" s="40" t="s">
        <v>1934</v>
      </c>
      <c r="C23" s="40" t="s">
        <v>215</v>
      </c>
      <c r="D23" s="40"/>
      <c r="E23" s="41"/>
      <c r="F23" s="41"/>
    </row>
    <row r="24" spans="1:6" x14ac:dyDescent="0.35">
      <c r="A24" s="38" t="s">
        <v>66</v>
      </c>
      <c r="B24" s="38" t="s">
        <v>1935</v>
      </c>
      <c r="C24" s="38" t="s">
        <v>215</v>
      </c>
      <c r="D24" s="38"/>
      <c r="E24" s="39"/>
      <c r="F24" s="39"/>
    </row>
    <row r="25" spans="1:6" x14ac:dyDescent="0.35">
      <c r="A25" s="40" t="s">
        <v>67</v>
      </c>
      <c r="B25" s="40" t="s">
        <v>1936</v>
      </c>
      <c r="C25" s="40" t="s">
        <v>1937</v>
      </c>
      <c r="D25" s="40"/>
      <c r="E25" s="41"/>
      <c r="F25" s="41"/>
    </row>
    <row r="26" spans="1:6" ht="24" x14ac:dyDescent="0.35">
      <c r="A26" s="38" t="s">
        <v>68</v>
      </c>
      <c r="B26" s="38" t="s">
        <v>1938</v>
      </c>
      <c r="C26" s="38" t="s">
        <v>1939</v>
      </c>
      <c r="D26" s="38"/>
      <c r="E26" s="39"/>
      <c r="F26" s="39"/>
    </row>
    <row r="27" spans="1:6" x14ac:dyDescent="0.35">
      <c r="A27" s="40" t="s">
        <v>69</v>
      </c>
      <c r="B27" s="40" t="s">
        <v>1940</v>
      </c>
      <c r="C27" s="40"/>
      <c r="D27" s="40"/>
      <c r="E27" s="41"/>
      <c r="F27" s="41"/>
    </row>
    <row r="28" spans="1:6" ht="24" x14ac:dyDescent="0.35">
      <c r="A28" s="38" t="s">
        <v>70</v>
      </c>
      <c r="B28" s="38" t="s">
        <v>1941</v>
      </c>
      <c r="C28" s="38" t="s">
        <v>1942</v>
      </c>
      <c r="D28" s="38"/>
      <c r="E28" s="39"/>
      <c r="F28" s="39"/>
    </row>
    <row r="29" spans="1:6" ht="48" x14ac:dyDescent="0.35">
      <c r="A29" s="40" t="s">
        <v>71</v>
      </c>
      <c r="B29" s="40" t="s">
        <v>1943</v>
      </c>
      <c r="C29" s="40" t="s">
        <v>1944</v>
      </c>
      <c r="D29" s="40"/>
      <c r="E29" s="41"/>
      <c r="F29" s="41"/>
    </row>
    <row r="30" spans="1:6" x14ac:dyDescent="0.35">
      <c r="A30" s="38" t="s">
        <v>72</v>
      </c>
      <c r="B30" s="38" t="s">
        <v>1945</v>
      </c>
      <c r="C30" s="38" t="s">
        <v>1946</v>
      </c>
      <c r="D30" s="38"/>
      <c r="E30" s="39"/>
      <c r="F30" s="39"/>
    </row>
    <row r="31" spans="1:6" x14ac:dyDescent="0.35">
      <c r="A31" s="40" t="s">
        <v>73</v>
      </c>
      <c r="B31" s="40" t="s">
        <v>1947</v>
      </c>
      <c r="C31" s="40" t="s">
        <v>215</v>
      </c>
      <c r="D31" s="40"/>
      <c r="E31" s="41"/>
      <c r="F31" s="41"/>
    </row>
    <row r="32" spans="1:6" ht="36" x14ac:dyDescent="0.35">
      <c r="A32" s="38" t="s">
        <v>74</v>
      </c>
      <c r="B32" s="38" t="s">
        <v>1948</v>
      </c>
      <c r="C32" s="38" t="s">
        <v>1949</v>
      </c>
      <c r="D32" s="38"/>
      <c r="E32" s="39"/>
      <c r="F32" s="39"/>
    </row>
    <row r="33" spans="1:6" ht="24" x14ac:dyDescent="0.35">
      <c r="A33" s="40" t="s">
        <v>75</v>
      </c>
      <c r="B33" s="40" t="s">
        <v>1950</v>
      </c>
      <c r="C33" s="40" t="s">
        <v>215</v>
      </c>
      <c r="D33" s="40"/>
      <c r="E33" s="41"/>
      <c r="F33" s="41"/>
    </row>
    <row r="34" spans="1:6" x14ac:dyDescent="0.35">
      <c r="A34" s="38" t="s">
        <v>76</v>
      </c>
      <c r="B34" s="38" t="s">
        <v>1951</v>
      </c>
      <c r="C34" s="38" t="s">
        <v>215</v>
      </c>
      <c r="D34" s="38"/>
      <c r="E34" s="39"/>
      <c r="F34" s="39"/>
    </row>
    <row r="35" spans="1:6" ht="48" x14ac:dyDescent="0.35">
      <c r="A35" s="40" t="s">
        <v>77</v>
      </c>
      <c r="B35" s="40" t="s">
        <v>1952</v>
      </c>
      <c r="C35" s="40" t="s">
        <v>1953</v>
      </c>
      <c r="D35" s="40"/>
      <c r="E35" s="41"/>
      <c r="F35" s="41"/>
    </row>
    <row r="36" spans="1:6" x14ac:dyDescent="0.35">
      <c r="A36" s="38" t="s">
        <v>78</v>
      </c>
      <c r="B36" s="38" t="s">
        <v>1954</v>
      </c>
      <c r="C36" s="38" t="s">
        <v>1955</v>
      </c>
      <c r="D36" s="38"/>
      <c r="E36" s="39"/>
      <c r="F36" s="39"/>
    </row>
    <row r="37" spans="1:6" x14ac:dyDescent="0.35">
      <c r="A37" s="40" t="s">
        <v>79</v>
      </c>
      <c r="B37" s="40" t="s">
        <v>1956</v>
      </c>
      <c r="C37" s="40" t="s">
        <v>1957</v>
      </c>
      <c r="D37" s="40"/>
      <c r="E37" s="41"/>
      <c r="F37" s="41"/>
    </row>
    <row r="38" spans="1:6" x14ac:dyDescent="0.35">
      <c r="A38" s="38" t="s">
        <v>80</v>
      </c>
      <c r="B38" s="38" t="s">
        <v>1958</v>
      </c>
      <c r="C38" s="38" t="s">
        <v>1959</v>
      </c>
      <c r="D38" s="38"/>
      <c r="E38" s="39"/>
      <c r="F38" s="39"/>
    </row>
    <row r="39" spans="1:6" x14ac:dyDescent="0.35">
      <c r="A39" s="40" t="s">
        <v>81</v>
      </c>
      <c r="B39" s="40" t="s">
        <v>1960</v>
      </c>
      <c r="C39" s="40" t="s">
        <v>1961</v>
      </c>
      <c r="D39" s="40"/>
      <c r="E39" s="41"/>
      <c r="F39" s="41"/>
    </row>
    <row r="40" spans="1:6" x14ac:dyDescent="0.35">
      <c r="A40" s="38" t="s">
        <v>82</v>
      </c>
      <c r="B40" s="38" t="s">
        <v>1962</v>
      </c>
      <c r="C40" s="38"/>
      <c r="D40" s="38"/>
      <c r="E40" s="39"/>
      <c r="F40" s="39"/>
    </row>
    <row r="41" spans="1:6" ht="24" x14ac:dyDescent="0.35">
      <c r="A41" s="40" t="s">
        <v>83</v>
      </c>
      <c r="B41" s="40" t="s">
        <v>1963</v>
      </c>
      <c r="C41" s="40" t="s">
        <v>215</v>
      </c>
      <c r="D41" s="40"/>
      <c r="E41" s="41"/>
      <c r="F41" s="41"/>
    </row>
    <row r="42" spans="1:6" x14ac:dyDescent="0.35">
      <c r="A42" s="38" t="s">
        <v>84</v>
      </c>
      <c r="B42" s="38" t="s">
        <v>1964</v>
      </c>
      <c r="C42" s="38" t="s">
        <v>215</v>
      </c>
      <c r="D42" s="38"/>
      <c r="E42" s="39"/>
      <c r="F42" s="39"/>
    </row>
    <row r="43" spans="1:6" x14ac:dyDescent="0.35">
      <c r="A43" s="40" t="s">
        <v>85</v>
      </c>
      <c r="B43" s="40" t="s">
        <v>1965</v>
      </c>
      <c r="C43" s="40" t="s">
        <v>336</v>
      </c>
      <c r="D43" s="40"/>
      <c r="E43" s="41"/>
      <c r="F43" s="41"/>
    </row>
    <row r="44" spans="1:6" ht="24" x14ac:dyDescent="0.35">
      <c r="A44" s="38" t="s">
        <v>86</v>
      </c>
      <c r="B44" s="38" t="s">
        <v>1966</v>
      </c>
      <c r="C44" s="38" t="s">
        <v>215</v>
      </c>
      <c r="D44" s="38"/>
      <c r="E44" s="39"/>
      <c r="F44" s="39"/>
    </row>
    <row r="45" spans="1:6" x14ac:dyDescent="0.35">
      <c r="A45" s="40" t="s">
        <v>87</v>
      </c>
      <c r="B45" s="40" t="s">
        <v>1967</v>
      </c>
      <c r="C45" s="40" t="s">
        <v>215</v>
      </c>
      <c r="D45" s="40"/>
      <c r="E45" s="41"/>
      <c r="F45" s="41"/>
    </row>
    <row r="46" spans="1:6" ht="24" x14ac:dyDescent="0.35">
      <c r="A46" s="38" t="s">
        <v>88</v>
      </c>
      <c r="B46" s="38" t="s">
        <v>1968</v>
      </c>
      <c r="C46" s="38" t="s">
        <v>215</v>
      </c>
      <c r="D46" s="38"/>
      <c r="E46" s="39"/>
      <c r="F46" s="39"/>
    </row>
    <row r="47" spans="1:6" x14ac:dyDescent="0.35">
      <c r="A47" s="40" t="s">
        <v>89</v>
      </c>
      <c r="B47" s="40" t="s">
        <v>1969</v>
      </c>
      <c r="C47" s="40" t="s">
        <v>215</v>
      </c>
      <c r="D47" s="40"/>
      <c r="E47" s="41"/>
      <c r="F47" s="41"/>
    </row>
    <row r="48" spans="1:6" x14ac:dyDescent="0.35">
      <c r="A48" s="38" t="s">
        <v>90</v>
      </c>
      <c r="B48" s="38" t="s">
        <v>1970</v>
      </c>
      <c r="C48" s="38" t="s">
        <v>215</v>
      </c>
      <c r="D48" s="38"/>
      <c r="E48" s="39"/>
      <c r="F48" s="39"/>
    </row>
    <row r="49" spans="1:6" x14ac:dyDescent="0.35">
      <c r="A49" s="40" t="s">
        <v>91</v>
      </c>
      <c r="B49" s="40" t="s">
        <v>1971</v>
      </c>
      <c r="C49" s="40"/>
      <c r="D49" s="40"/>
      <c r="E49" s="41"/>
      <c r="F49" s="41"/>
    </row>
    <row r="50" spans="1:6" ht="24" x14ac:dyDescent="0.35">
      <c r="A50" s="38" t="s">
        <v>92</v>
      </c>
      <c r="B50" s="38" t="s">
        <v>1972</v>
      </c>
      <c r="C50" s="38" t="s">
        <v>1973</v>
      </c>
      <c r="D50" s="38"/>
      <c r="E50" s="39"/>
      <c r="F50" s="39"/>
    </row>
    <row r="51" spans="1:6" x14ac:dyDescent="0.35">
      <c r="A51" s="40" t="s">
        <v>93</v>
      </c>
      <c r="B51" s="40" t="s">
        <v>1974</v>
      </c>
      <c r="C51" s="40" t="s">
        <v>1975</v>
      </c>
      <c r="D51" s="40"/>
      <c r="E51" s="41"/>
      <c r="F51" s="41"/>
    </row>
    <row r="52" spans="1:6" x14ac:dyDescent="0.35">
      <c r="A52" s="38" t="s">
        <v>94</v>
      </c>
      <c r="B52" s="38" t="s">
        <v>1976</v>
      </c>
      <c r="C52" s="38" t="s">
        <v>215</v>
      </c>
      <c r="D52" s="38"/>
      <c r="E52" s="39"/>
      <c r="F52" s="39"/>
    </row>
    <row r="53" spans="1:6" x14ac:dyDescent="0.35">
      <c r="A53" s="40" t="s">
        <v>95</v>
      </c>
      <c r="B53" s="40" t="s">
        <v>1977</v>
      </c>
      <c r="C53" s="40" t="s">
        <v>259</v>
      </c>
      <c r="D53" s="40"/>
      <c r="E53" s="41"/>
      <c r="F53" s="41"/>
    </row>
    <row r="54" spans="1:6" x14ac:dyDescent="0.35">
      <c r="A54" s="38" t="s">
        <v>96</v>
      </c>
      <c r="B54" s="38" t="s">
        <v>1978</v>
      </c>
      <c r="C54" s="38" t="s">
        <v>259</v>
      </c>
      <c r="D54" s="38"/>
      <c r="E54" s="39"/>
      <c r="F54" s="39"/>
    </row>
    <row r="55" spans="1:6" x14ac:dyDescent="0.35">
      <c r="A55" s="40" t="s">
        <v>97</v>
      </c>
      <c r="B55" s="40" t="s">
        <v>1979</v>
      </c>
      <c r="C55" s="40" t="s">
        <v>259</v>
      </c>
      <c r="D55" s="40"/>
      <c r="E55" s="41"/>
      <c r="F55" s="41"/>
    </row>
    <row r="56" spans="1:6" ht="48" x14ac:dyDescent="0.35">
      <c r="A56" s="38" t="s">
        <v>98</v>
      </c>
      <c r="B56" s="38" t="s">
        <v>1980</v>
      </c>
      <c r="C56" s="38" t="s">
        <v>1981</v>
      </c>
      <c r="D56" s="38"/>
      <c r="E56" s="39"/>
      <c r="F56" s="39"/>
    </row>
    <row r="57" spans="1:6" x14ac:dyDescent="0.35">
      <c r="A57" s="40" t="s">
        <v>99</v>
      </c>
      <c r="B57" s="40" t="s">
        <v>1982</v>
      </c>
      <c r="C57" s="40" t="s">
        <v>215</v>
      </c>
      <c r="D57" s="40"/>
      <c r="E57" s="41"/>
      <c r="F57" s="41"/>
    </row>
    <row r="58" spans="1:6" x14ac:dyDescent="0.35">
      <c r="A58" s="38" t="s">
        <v>100</v>
      </c>
      <c r="B58" s="38" t="s">
        <v>1983</v>
      </c>
      <c r="C58" s="38" t="s">
        <v>215</v>
      </c>
      <c r="D58" s="38"/>
      <c r="E58" s="39"/>
      <c r="F58" s="39"/>
    </row>
    <row r="59" spans="1:6" ht="84" x14ac:dyDescent="0.35">
      <c r="A59" s="40" t="s">
        <v>101</v>
      </c>
      <c r="B59" s="40" t="s">
        <v>1984</v>
      </c>
      <c r="C59" s="40" t="s">
        <v>1985</v>
      </c>
      <c r="D59" s="40"/>
      <c r="E59" s="41"/>
      <c r="F59" s="41"/>
    </row>
    <row r="60" spans="1:6" ht="36" x14ac:dyDescent="0.35">
      <c r="A60" s="38" t="s">
        <v>102</v>
      </c>
      <c r="B60" s="38" t="s">
        <v>1986</v>
      </c>
      <c r="C60" s="38" t="s">
        <v>215</v>
      </c>
      <c r="D60" s="38"/>
      <c r="E60" s="39"/>
      <c r="F60" s="39"/>
    </row>
    <row r="61" spans="1:6" x14ac:dyDescent="0.35">
      <c r="A61" s="40" t="s">
        <v>103</v>
      </c>
      <c r="B61" s="40" t="s">
        <v>1987</v>
      </c>
      <c r="C61" s="40"/>
      <c r="D61" s="40"/>
      <c r="E61" s="41"/>
      <c r="F61" s="41"/>
    </row>
    <row r="62" spans="1:6" x14ac:dyDescent="0.35">
      <c r="A62" s="38" t="s">
        <v>104</v>
      </c>
      <c r="B62" s="38" t="s">
        <v>335</v>
      </c>
      <c r="C62" s="38" t="s">
        <v>1988</v>
      </c>
      <c r="D62" s="38"/>
      <c r="E62" s="39"/>
      <c r="F62" s="39"/>
    </row>
    <row r="63" spans="1:6" x14ac:dyDescent="0.35">
      <c r="A63" s="40" t="s">
        <v>105</v>
      </c>
      <c r="B63" s="40" t="s">
        <v>1989</v>
      </c>
      <c r="C63" s="40" t="s">
        <v>215</v>
      </c>
      <c r="D63" s="40"/>
      <c r="E63" s="41"/>
      <c r="F63" s="41"/>
    </row>
    <row r="64" spans="1:6" ht="24" x14ac:dyDescent="0.35">
      <c r="A64" s="38" t="s">
        <v>106</v>
      </c>
      <c r="B64" s="38" t="s">
        <v>1990</v>
      </c>
      <c r="C64" s="38" t="s">
        <v>215</v>
      </c>
      <c r="D64" s="38"/>
      <c r="E64" s="39"/>
      <c r="F64" s="39"/>
    </row>
    <row r="65" spans="1:6" x14ac:dyDescent="0.35">
      <c r="A65" s="40" t="s">
        <v>107</v>
      </c>
      <c r="B65" s="40" t="s">
        <v>1991</v>
      </c>
      <c r="C65" s="40" t="s">
        <v>215</v>
      </c>
      <c r="D65" s="40"/>
      <c r="E65" s="41"/>
      <c r="F65" s="41"/>
    </row>
    <row r="66" spans="1:6" x14ac:dyDescent="0.35">
      <c r="A66" s="38" t="s">
        <v>108</v>
      </c>
      <c r="B66" s="38" t="s">
        <v>1992</v>
      </c>
      <c r="C66" s="38" t="s">
        <v>215</v>
      </c>
      <c r="D66" s="38"/>
      <c r="E66" s="39"/>
      <c r="F66" s="39"/>
    </row>
    <row r="67" spans="1:6" x14ac:dyDescent="0.35">
      <c r="A67" s="40" t="s">
        <v>109</v>
      </c>
      <c r="B67" s="40" t="s">
        <v>1979</v>
      </c>
      <c r="C67" s="40" t="s">
        <v>215</v>
      </c>
      <c r="D67" s="40"/>
      <c r="E67" s="41"/>
      <c r="F67" s="41"/>
    </row>
    <row r="68" spans="1:6" x14ac:dyDescent="0.35">
      <c r="A68" s="38" t="s">
        <v>110</v>
      </c>
      <c r="B68" s="38" t="s">
        <v>1993</v>
      </c>
      <c r="C68" s="38" t="s">
        <v>259</v>
      </c>
      <c r="D68" s="38"/>
      <c r="E68" s="39"/>
      <c r="F68" s="39"/>
    </row>
    <row r="69" spans="1:6" x14ac:dyDescent="0.35">
      <c r="A69" s="40" t="s">
        <v>111</v>
      </c>
      <c r="B69" s="40" t="s">
        <v>1994</v>
      </c>
      <c r="C69" s="40" t="s">
        <v>259</v>
      </c>
      <c r="D69" s="40"/>
      <c r="E69" s="41"/>
      <c r="F69" s="41"/>
    </row>
    <row r="70" spans="1:6" x14ac:dyDescent="0.35">
      <c r="A70" s="38" t="s">
        <v>113</v>
      </c>
      <c r="B70" s="38" t="s">
        <v>1995</v>
      </c>
      <c r="C70" s="38" t="s">
        <v>215</v>
      </c>
      <c r="D70" s="38"/>
      <c r="E70" s="39"/>
      <c r="F70" s="39"/>
    </row>
    <row r="71" spans="1:6" ht="24" x14ac:dyDescent="0.35">
      <c r="A71" s="40" t="s">
        <v>114</v>
      </c>
      <c r="B71" s="40" t="s">
        <v>1996</v>
      </c>
      <c r="C71" s="40" t="s">
        <v>215</v>
      </c>
      <c r="D71" s="40"/>
      <c r="E71" s="41"/>
      <c r="F71" s="41"/>
    </row>
    <row r="72" spans="1:6" ht="24" x14ac:dyDescent="0.35">
      <c r="A72" s="38" t="s">
        <v>115</v>
      </c>
      <c r="B72" s="38" t="s">
        <v>1997</v>
      </c>
      <c r="C72" s="38" t="s">
        <v>215</v>
      </c>
      <c r="D72" s="38"/>
      <c r="E72" s="39"/>
      <c r="F72" s="39"/>
    </row>
    <row r="73" spans="1:6" x14ac:dyDescent="0.35">
      <c r="A73" s="40" t="s">
        <v>116</v>
      </c>
      <c r="B73" s="40" t="s">
        <v>1998</v>
      </c>
      <c r="C73" s="40"/>
      <c r="D73" s="40"/>
      <c r="E73" s="41"/>
      <c r="F73" s="41"/>
    </row>
    <row r="74" spans="1:6" ht="24" x14ac:dyDescent="0.35">
      <c r="A74" s="38" t="s">
        <v>117</v>
      </c>
      <c r="B74" s="38" t="s">
        <v>1999</v>
      </c>
      <c r="C74" s="38" t="s">
        <v>2000</v>
      </c>
      <c r="D74" s="38"/>
      <c r="E74" s="39"/>
      <c r="F74" s="39"/>
    </row>
    <row r="75" spans="1:6" ht="24" x14ac:dyDescent="0.35">
      <c r="A75" s="40" t="s">
        <v>118</v>
      </c>
      <c r="B75" s="40" t="s">
        <v>2001</v>
      </c>
      <c r="C75" s="40" t="s">
        <v>2002</v>
      </c>
      <c r="D75" s="40"/>
      <c r="E75" s="41"/>
      <c r="F75" s="41"/>
    </row>
    <row r="76" spans="1:6" x14ac:dyDescent="0.35">
      <c r="A76" s="38" t="s">
        <v>119</v>
      </c>
      <c r="B76" s="38" t="s">
        <v>2003</v>
      </c>
      <c r="C76" s="38"/>
      <c r="D76" s="38"/>
      <c r="E76" s="39"/>
      <c r="F76" s="39"/>
    </row>
    <row r="77" spans="1:6" ht="24" x14ac:dyDescent="0.35">
      <c r="A77" s="40" t="s">
        <v>120</v>
      </c>
      <c r="B77" s="40" t="s">
        <v>2004</v>
      </c>
      <c r="C77" s="40" t="s">
        <v>2005</v>
      </c>
      <c r="D77" s="40"/>
      <c r="E77" s="41"/>
      <c r="F77" s="41"/>
    </row>
    <row r="78" spans="1:6" ht="24" x14ac:dyDescent="0.35">
      <c r="A78" s="38" t="s">
        <v>121</v>
      </c>
      <c r="B78" s="38" t="s">
        <v>2006</v>
      </c>
      <c r="C78" s="38" t="s">
        <v>215</v>
      </c>
      <c r="D78" s="38"/>
      <c r="E78" s="39"/>
      <c r="F78" s="39"/>
    </row>
    <row r="79" spans="1:6" x14ac:dyDescent="0.35">
      <c r="A79" s="40" t="s">
        <v>122</v>
      </c>
      <c r="B79" s="40" t="s">
        <v>2007</v>
      </c>
      <c r="C79" s="40" t="s">
        <v>215</v>
      </c>
      <c r="D79" s="40"/>
      <c r="E79" s="41"/>
      <c r="F79" s="41"/>
    </row>
    <row r="80" spans="1:6" x14ac:dyDescent="0.35">
      <c r="A80" s="38" t="s">
        <v>123</v>
      </c>
      <c r="B80" s="38" t="s">
        <v>2008</v>
      </c>
      <c r="C80" s="38" t="s">
        <v>215</v>
      </c>
      <c r="D80" s="38"/>
      <c r="E80" s="39"/>
      <c r="F80" s="39"/>
    </row>
    <row r="81" spans="1:6" x14ac:dyDescent="0.35">
      <c r="A81" s="40" t="s">
        <v>124</v>
      </c>
      <c r="B81" s="40" t="s">
        <v>2009</v>
      </c>
      <c r="C81" s="40" t="s">
        <v>215</v>
      </c>
      <c r="D81" s="40"/>
      <c r="E81" s="41"/>
      <c r="F81" s="41"/>
    </row>
    <row r="82" spans="1:6" ht="24" x14ac:dyDescent="0.35">
      <c r="A82" s="38" t="s">
        <v>125</v>
      </c>
      <c r="B82" s="38" t="s">
        <v>2010</v>
      </c>
      <c r="C82" s="38" t="s">
        <v>215</v>
      </c>
      <c r="D82" s="38"/>
      <c r="E82" s="39"/>
      <c r="F82" s="39"/>
    </row>
    <row r="83" spans="1:6" x14ac:dyDescent="0.35">
      <c r="A83" s="40" t="s">
        <v>126</v>
      </c>
      <c r="B83" s="40" t="s">
        <v>2011</v>
      </c>
      <c r="C83" s="40" t="s">
        <v>2012</v>
      </c>
      <c r="D83" s="40"/>
      <c r="E83" s="41"/>
      <c r="F83" s="41"/>
    </row>
    <row r="84" spans="1:6" ht="36" x14ac:dyDescent="0.35">
      <c r="A84" s="38" t="s">
        <v>127</v>
      </c>
      <c r="B84" s="38" t="s">
        <v>2013</v>
      </c>
      <c r="C84" s="38" t="s">
        <v>2014</v>
      </c>
      <c r="D84" s="38"/>
      <c r="E84" s="39"/>
      <c r="F84" s="39"/>
    </row>
    <row r="85" spans="1:6" ht="24" x14ac:dyDescent="0.35">
      <c r="A85" s="40" t="s">
        <v>128</v>
      </c>
      <c r="B85" s="40" t="s">
        <v>2015</v>
      </c>
      <c r="C85" s="40" t="s">
        <v>215</v>
      </c>
      <c r="D85" s="40"/>
      <c r="E85" s="41"/>
      <c r="F85" s="41"/>
    </row>
    <row r="86" spans="1:6" x14ac:dyDescent="0.35">
      <c r="A86" s="38" t="s">
        <v>129</v>
      </c>
      <c r="B86" s="38" t="s">
        <v>2016</v>
      </c>
      <c r="C86" s="38" t="s">
        <v>215</v>
      </c>
      <c r="D86" s="38"/>
      <c r="E86" s="39"/>
      <c r="F86" s="39"/>
    </row>
    <row r="87" spans="1:6" x14ac:dyDescent="0.35">
      <c r="A87" s="40" t="s">
        <v>132</v>
      </c>
      <c r="B87" s="40" t="s">
        <v>2017</v>
      </c>
      <c r="C87" s="40" t="s">
        <v>215</v>
      </c>
      <c r="D87" s="40"/>
      <c r="E87" s="41"/>
      <c r="F87" s="41"/>
    </row>
    <row r="88" spans="1:6" x14ac:dyDescent="0.35">
      <c r="A88" s="38" t="s">
        <v>133</v>
      </c>
      <c r="B88" s="38" t="s">
        <v>2018</v>
      </c>
      <c r="C88" s="38" t="s">
        <v>215</v>
      </c>
      <c r="D88" s="38"/>
      <c r="E88" s="39"/>
      <c r="F88" s="39"/>
    </row>
    <row r="89" spans="1:6" x14ac:dyDescent="0.35">
      <c r="A89" s="40" t="s">
        <v>154</v>
      </c>
      <c r="B89" s="40" t="s">
        <v>2019</v>
      </c>
      <c r="C89" s="40"/>
      <c r="D89" s="40"/>
      <c r="E89" s="41"/>
      <c r="F89" s="41"/>
    </row>
    <row r="90" spans="1:6" x14ac:dyDescent="0.35">
      <c r="A90" s="38" t="s">
        <v>155</v>
      </c>
      <c r="B90" s="38" t="s">
        <v>2020</v>
      </c>
      <c r="C90" s="38" t="s">
        <v>215</v>
      </c>
      <c r="D90" s="38"/>
      <c r="E90" s="39"/>
      <c r="F90" s="39"/>
    </row>
    <row r="91" spans="1:6" x14ac:dyDescent="0.35">
      <c r="A91" s="40" t="s">
        <v>156</v>
      </c>
      <c r="B91" s="40" t="s">
        <v>2021</v>
      </c>
      <c r="C91" s="40" t="s">
        <v>215</v>
      </c>
      <c r="D91" s="40"/>
      <c r="E91" s="41"/>
      <c r="F91" s="41"/>
    </row>
    <row r="92" spans="1:6" x14ac:dyDescent="0.35">
      <c r="A92" s="38" t="s">
        <v>157</v>
      </c>
      <c r="B92" s="38" t="s">
        <v>2022</v>
      </c>
      <c r="C92" s="38"/>
      <c r="D92" s="38"/>
      <c r="E92" s="39"/>
      <c r="F92" s="39"/>
    </row>
    <row r="93" spans="1:6" ht="48" x14ac:dyDescent="0.35">
      <c r="A93" s="40" t="s">
        <v>158</v>
      </c>
      <c r="B93" s="40" t="s">
        <v>2023</v>
      </c>
      <c r="C93" s="40" t="s">
        <v>2024</v>
      </c>
      <c r="D93" s="40"/>
      <c r="E93" s="41"/>
      <c r="F93" s="41"/>
    </row>
    <row r="94" spans="1:6" x14ac:dyDescent="0.35">
      <c r="A94" s="38" t="s">
        <v>159</v>
      </c>
      <c r="B94" s="38" t="s">
        <v>2025</v>
      </c>
      <c r="C94" s="38" t="s">
        <v>215</v>
      </c>
      <c r="D94" s="38"/>
      <c r="E94" s="39"/>
      <c r="F94" s="39"/>
    </row>
    <row r="95" spans="1:6" ht="48" x14ac:dyDescent="0.35">
      <c r="A95" s="40" t="s">
        <v>160</v>
      </c>
      <c r="B95" s="40" t="s">
        <v>2026</v>
      </c>
      <c r="C95" s="40" t="s">
        <v>336</v>
      </c>
      <c r="D95" s="40"/>
      <c r="E95" s="41"/>
      <c r="F95" s="41"/>
    </row>
    <row r="96" spans="1:6" ht="24" x14ac:dyDescent="0.35">
      <c r="A96" s="38" t="s">
        <v>161</v>
      </c>
      <c r="B96" s="38" t="s">
        <v>2027</v>
      </c>
      <c r="C96" s="38" t="s">
        <v>336</v>
      </c>
      <c r="D96" s="38"/>
      <c r="E96" s="39"/>
      <c r="F96" s="39"/>
    </row>
    <row r="97" spans="1:6" ht="24" x14ac:dyDescent="0.35">
      <c r="A97" s="40" t="s">
        <v>163</v>
      </c>
      <c r="B97" s="40" t="s">
        <v>2028</v>
      </c>
      <c r="C97" s="40" t="s">
        <v>215</v>
      </c>
      <c r="D97" s="40"/>
      <c r="E97" s="41"/>
      <c r="F97" s="41"/>
    </row>
    <row r="98" spans="1:6" ht="24" x14ac:dyDescent="0.35">
      <c r="A98" s="38" t="s">
        <v>164</v>
      </c>
      <c r="B98" s="38" t="s">
        <v>2029</v>
      </c>
      <c r="C98" s="38" t="s">
        <v>215</v>
      </c>
      <c r="D98" s="38"/>
      <c r="E98" s="39"/>
      <c r="F98" s="39"/>
    </row>
    <row r="99" spans="1:6" x14ac:dyDescent="0.35">
      <c r="A99" s="40" t="s">
        <v>165</v>
      </c>
      <c r="B99" s="40" t="s">
        <v>2030</v>
      </c>
      <c r="C99" s="40"/>
      <c r="D99" s="40"/>
      <c r="E99" s="41"/>
      <c r="F99" s="41"/>
    </row>
    <row r="100" spans="1:6" x14ac:dyDescent="0.35">
      <c r="A100" s="38" t="s">
        <v>338</v>
      </c>
      <c r="B100" s="38" t="s">
        <v>2031</v>
      </c>
      <c r="C100" s="38"/>
      <c r="D100" s="38"/>
      <c r="E100" s="39"/>
      <c r="F100" s="39"/>
    </row>
    <row r="101" spans="1:6" x14ac:dyDescent="0.35">
      <c r="A101" s="40" t="s">
        <v>339</v>
      </c>
      <c r="B101" s="40" t="s">
        <v>2032</v>
      </c>
      <c r="C101" s="40" t="s">
        <v>215</v>
      </c>
      <c r="D101" s="40"/>
      <c r="E101" s="41"/>
      <c r="F101" s="41"/>
    </row>
    <row r="102" spans="1:6" x14ac:dyDescent="0.35">
      <c r="A102" s="38" t="s">
        <v>340</v>
      </c>
      <c r="B102" s="38" t="s">
        <v>2033</v>
      </c>
      <c r="C102" s="38" t="s">
        <v>215</v>
      </c>
      <c r="D102" s="38"/>
      <c r="E102" s="39"/>
      <c r="F102" s="39"/>
    </row>
    <row r="103" spans="1:6" x14ac:dyDescent="0.35">
      <c r="A103" s="40" t="s">
        <v>341</v>
      </c>
      <c r="B103" s="40" t="s">
        <v>2034</v>
      </c>
      <c r="C103" s="40"/>
      <c r="D103" s="40"/>
      <c r="E103" s="41"/>
      <c r="F103" s="41"/>
    </row>
    <row r="104" spans="1:6" ht="72" x14ac:dyDescent="0.35">
      <c r="A104" s="38" t="s">
        <v>342</v>
      </c>
      <c r="B104" s="38" t="s">
        <v>2035</v>
      </c>
      <c r="C104" s="38" t="s">
        <v>215</v>
      </c>
      <c r="D104" s="38"/>
      <c r="E104" s="39"/>
      <c r="F104" s="39"/>
    </row>
    <row r="105" spans="1:6" ht="36" x14ac:dyDescent="0.35">
      <c r="A105" s="40" t="s">
        <v>343</v>
      </c>
      <c r="B105" s="40" t="s">
        <v>2036</v>
      </c>
      <c r="C105" s="40" t="s">
        <v>2037</v>
      </c>
      <c r="D105" s="40"/>
      <c r="E105" s="41"/>
      <c r="F105" s="41"/>
    </row>
    <row r="106" spans="1:6" ht="24" x14ac:dyDescent="0.35">
      <c r="A106" s="38" t="s">
        <v>344</v>
      </c>
      <c r="B106" s="38" t="s">
        <v>2038</v>
      </c>
      <c r="C106" s="38" t="s">
        <v>2039</v>
      </c>
      <c r="D106" s="38"/>
      <c r="E106" s="39"/>
      <c r="F106" s="39"/>
    </row>
    <row r="108" spans="1:6" x14ac:dyDescent="0.35">
      <c r="A108" s="99" t="s">
        <v>130</v>
      </c>
      <c r="B108" s="99"/>
      <c r="C108" s="99"/>
      <c r="D108" s="99"/>
      <c r="E108" s="99" t="s">
        <v>131</v>
      </c>
      <c r="F108" s="99"/>
    </row>
  </sheetData>
  <sheetProtection algorithmName="SHA-512" hashValue="OUHEVpmQP0CnDX9mHrUUfpEMtEK721YEZAsNWb/YVOwCijUpDUuqzESQYN2s2DFxZiMWa+I9eEu6mJZcQPBPtQ==" saltValue="Hu804j0NGUffURYk/GvyCQ==" spinCount="100000" sheet="1" objects="1" scenarios="1"/>
  <mergeCells count="16">
    <mergeCell ref="A108:D108"/>
    <mergeCell ref="E108:F108"/>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F47"/>
  <sheetViews>
    <sheetView topLeftCell="A43" workbookViewId="0">
      <selection activeCell="A47" sqref="A47:F47"/>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Summary!A33</f>
        <v>32</v>
      </c>
      <c r="B3" s="10">
        <f>Summary!B33</f>
        <v>4218190300100</v>
      </c>
      <c r="C3" s="10">
        <f>Summary!D33</f>
        <v>0</v>
      </c>
      <c r="D3" s="103" t="str">
        <f>Summary!C33</f>
        <v>CARDIAC OUTPUT NON &amp; MINIMALLY INVASIVE</v>
      </c>
      <c r="E3" s="103"/>
      <c r="F3" s="72">
        <f>Summary!K33</f>
        <v>0</v>
      </c>
    </row>
    <row r="4" spans="1:6" ht="37.15" customHeight="1" x14ac:dyDescent="0.35">
      <c r="A4" s="68" t="s">
        <v>26</v>
      </c>
      <c r="B4" s="100" t="s">
        <v>40</v>
      </c>
      <c r="C4" s="100"/>
      <c r="D4" s="68" t="s">
        <v>41</v>
      </c>
      <c r="E4" s="68" t="s">
        <v>22</v>
      </c>
      <c r="F4" s="68" t="s">
        <v>42</v>
      </c>
    </row>
    <row r="5" spans="1:6" ht="27" customHeight="1" x14ac:dyDescent="0.35">
      <c r="A5" s="43">
        <f>Summary!M33</f>
        <v>0</v>
      </c>
      <c r="B5" s="113">
        <f>Summary!G33</f>
        <v>0</v>
      </c>
      <c r="C5" s="103"/>
      <c r="D5" s="43">
        <f>Summary!P33</f>
        <v>0</v>
      </c>
      <c r="E5" s="72">
        <f>Summary!I33</f>
        <v>0</v>
      </c>
      <c r="F5" s="72">
        <f>Summary!J33</f>
        <v>0</v>
      </c>
    </row>
    <row r="6" spans="1:6" ht="24.75" customHeight="1" x14ac:dyDescent="0.35">
      <c r="A6" s="68" t="s">
        <v>43</v>
      </c>
      <c r="B6" s="68" t="s">
        <v>44</v>
      </c>
      <c r="C6" s="100" t="s">
        <v>45</v>
      </c>
      <c r="D6" s="100"/>
      <c r="E6" s="104" t="s">
        <v>30</v>
      </c>
      <c r="F6" s="105"/>
    </row>
    <row r="7" spans="1:6" ht="27" customHeight="1" x14ac:dyDescent="0.35">
      <c r="A7" s="42">
        <f>Summary!L33</f>
        <v>0</v>
      </c>
      <c r="B7" s="70">
        <f>Summary!N33</f>
        <v>0</v>
      </c>
      <c r="C7" s="113">
        <f>Summary!O33</f>
        <v>0</v>
      </c>
      <c r="D7" s="103"/>
      <c r="E7" s="106">
        <f>Summary!Q33</f>
        <v>0</v>
      </c>
      <c r="F7" s="107"/>
    </row>
    <row r="8" spans="1:6" ht="33.65" customHeight="1" x14ac:dyDescent="0.35">
      <c r="A8" s="100" t="s">
        <v>140</v>
      </c>
      <c r="B8" s="100"/>
      <c r="C8" s="36">
        <f>Summary!S33</f>
        <v>0</v>
      </c>
      <c r="D8" s="100" t="s">
        <v>32</v>
      </c>
      <c r="E8" s="100"/>
      <c r="F8" s="71">
        <f>Summary!T33</f>
        <v>0</v>
      </c>
    </row>
    <row r="9" spans="1:6" ht="38.25" customHeight="1" x14ac:dyDescent="0.35">
      <c r="A9" s="108" t="s">
        <v>31</v>
      </c>
      <c r="B9" s="109"/>
      <c r="C9" s="114">
        <f>Summary!R33</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36" x14ac:dyDescent="0.35">
      <c r="A12" s="38" t="s">
        <v>53</v>
      </c>
      <c r="B12" s="38" t="s">
        <v>1399</v>
      </c>
      <c r="C12" s="38" t="s">
        <v>54</v>
      </c>
      <c r="D12" s="38"/>
      <c r="E12" s="39"/>
      <c r="F12" s="39"/>
    </row>
    <row r="13" spans="1:6" ht="36" x14ac:dyDescent="0.35">
      <c r="A13" s="40" t="s">
        <v>55</v>
      </c>
      <c r="B13" s="40" t="s">
        <v>1400</v>
      </c>
      <c r="C13" s="40" t="s">
        <v>54</v>
      </c>
      <c r="D13" s="40"/>
      <c r="E13" s="41"/>
      <c r="F13" s="41"/>
    </row>
    <row r="14" spans="1:6" ht="24" x14ac:dyDescent="0.35">
      <c r="A14" s="38" t="s">
        <v>56</v>
      </c>
      <c r="B14" s="38" t="s">
        <v>1401</v>
      </c>
      <c r="C14" s="38" t="s">
        <v>54</v>
      </c>
      <c r="D14" s="38"/>
      <c r="E14" s="39"/>
      <c r="F14" s="39"/>
    </row>
    <row r="15" spans="1:6" ht="24" x14ac:dyDescent="0.35">
      <c r="A15" s="40" t="s">
        <v>57</v>
      </c>
      <c r="B15" s="40" t="s">
        <v>1402</v>
      </c>
      <c r="C15" s="40" t="s">
        <v>54</v>
      </c>
      <c r="D15" s="40"/>
      <c r="E15" s="41"/>
      <c r="F15" s="41"/>
    </row>
    <row r="16" spans="1:6" x14ac:dyDescent="0.35">
      <c r="A16" s="38" t="s">
        <v>58</v>
      </c>
      <c r="B16" s="38" t="s">
        <v>1403</v>
      </c>
      <c r="C16" s="38" t="s">
        <v>54</v>
      </c>
      <c r="D16" s="38"/>
      <c r="E16" s="39"/>
      <c r="F16" s="39"/>
    </row>
    <row r="17" spans="1:6" ht="36" x14ac:dyDescent="0.35">
      <c r="A17" s="40" t="s">
        <v>59</v>
      </c>
      <c r="B17" s="40" t="s">
        <v>1404</v>
      </c>
      <c r="C17" s="40" t="s">
        <v>54</v>
      </c>
      <c r="D17" s="40"/>
      <c r="E17" s="41"/>
      <c r="F17" s="41"/>
    </row>
    <row r="18" spans="1:6" ht="60" x14ac:dyDescent="0.35">
      <c r="A18" s="38" t="s">
        <v>60</v>
      </c>
      <c r="B18" s="38" t="s">
        <v>1405</v>
      </c>
      <c r="C18" s="38" t="s">
        <v>54</v>
      </c>
      <c r="D18" s="38"/>
      <c r="E18" s="39"/>
      <c r="F18" s="39"/>
    </row>
    <row r="19" spans="1:6" ht="48" x14ac:dyDescent="0.35">
      <c r="A19" s="40" t="s">
        <v>61</v>
      </c>
      <c r="B19" s="40" t="s">
        <v>1406</v>
      </c>
      <c r="C19" s="40" t="s">
        <v>54</v>
      </c>
      <c r="D19" s="40"/>
      <c r="E19" s="41"/>
      <c r="F19" s="41"/>
    </row>
    <row r="20" spans="1:6" ht="48" x14ac:dyDescent="0.35">
      <c r="A20" s="38" t="s">
        <v>62</v>
      </c>
      <c r="B20" s="38" t="s">
        <v>1407</v>
      </c>
      <c r="C20" s="38" t="s">
        <v>54</v>
      </c>
      <c r="D20" s="38"/>
      <c r="E20" s="39"/>
      <c r="F20" s="39"/>
    </row>
    <row r="21" spans="1:6" ht="36" x14ac:dyDescent="0.35">
      <c r="A21" s="40" t="s">
        <v>63</v>
      </c>
      <c r="B21" s="40" t="s">
        <v>1408</v>
      </c>
      <c r="C21" s="40" t="s">
        <v>54</v>
      </c>
      <c r="D21" s="40"/>
      <c r="E21" s="41"/>
      <c r="F21" s="41"/>
    </row>
    <row r="22" spans="1:6" ht="48" x14ac:dyDescent="0.35">
      <c r="A22" s="38" t="s">
        <v>64</v>
      </c>
      <c r="B22" s="38" t="s">
        <v>1409</v>
      </c>
      <c r="C22" s="38" t="s">
        <v>54</v>
      </c>
      <c r="D22" s="38"/>
      <c r="E22" s="39"/>
      <c r="F22" s="39"/>
    </row>
    <row r="23" spans="1:6" ht="36" x14ac:dyDescent="0.35">
      <c r="A23" s="40" t="s">
        <v>65</v>
      </c>
      <c r="B23" s="40" t="s">
        <v>1410</v>
      </c>
      <c r="C23" s="40" t="s">
        <v>54</v>
      </c>
      <c r="D23" s="40"/>
      <c r="E23" s="41"/>
      <c r="F23" s="41"/>
    </row>
    <row r="24" spans="1:6" ht="24" x14ac:dyDescent="0.35">
      <c r="A24" s="38" t="s">
        <v>66</v>
      </c>
      <c r="B24" s="38" t="s">
        <v>1411</v>
      </c>
      <c r="C24" s="38" t="s">
        <v>54</v>
      </c>
      <c r="D24" s="38"/>
      <c r="E24" s="39"/>
      <c r="F24" s="39"/>
    </row>
    <row r="25" spans="1:6" ht="60" x14ac:dyDescent="0.35">
      <c r="A25" s="40" t="s">
        <v>67</v>
      </c>
      <c r="B25" s="40" t="s">
        <v>1412</v>
      </c>
      <c r="C25" s="40" t="s">
        <v>54</v>
      </c>
      <c r="D25" s="40"/>
      <c r="E25" s="41"/>
      <c r="F25" s="41"/>
    </row>
    <row r="26" spans="1:6" ht="48" x14ac:dyDescent="0.35">
      <c r="A26" s="38" t="s">
        <v>68</v>
      </c>
      <c r="B26" s="38" t="s">
        <v>1413</v>
      </c>
      <c r="C26" s="38" t="s">
        <v>54</v>
      </c>
      <c r="D26" s="38"/>
      <c r="E26" s="39"/>
      <c r="F26" s="39"/>
    </row>
    <row r="27" spans="1:6" ht="60" x14ac:dyDescent="0.35">
      <c r="A27" s="40" t="s">
        <v>69</v>
      </c>
      <c r="B27" s="40" t="s">
        <v>1414</v>
      </c>
      <c r="C27" s="40" t="s">
        <v>54</v>
      </c>
      <c r="D27" s="40"/>
      <c r="E27" s="41"/>
      <c r="F27" s="41"/>
    </row>
    <row r="28" spans="1:6" ht="60" x14ac:dyDescent="0.35">
      <c r="A28" s="38" t="s">
        <v>70</v>
      </c>
      <c r="B28" s="38" t="s">
        <v>1415</v>
      </c>
      <c r="C28" s="38" t="s">
        <v>54</v>
      </c>
      <c r="D28" s="38"/>
      <c r="E28" s="39"/>
      <c r="F28" s="39"/>
    </row>
    <row r="29" spans="1:6" ht="36" x14ac:dyDescent="0.35">
      <c r="A29" s="40" t="s">
        <v>71</v>
      </c>
      <c r="B29" s="40" t="s">
        <v>1416</v>
      </c>
      <c r="C29" s="40" t="s">
        <v>54</v>
      </c>
      <c r="D29" s="40"/>
      <c r="E29" s="41"/>
      <c r="F29" s="41"/>
    </row>
    <row r="30" spans="1:6" ht="72" x14ac:dyDescent="0.35">
      <c r="A30" s="38" t="s">
        <v>72</v>
      </c>
      <c r="B30" s="38" t="s">
        <v>1417</v>
      </c>
      <c r="C30" s="38" t="s">
        <v>54</v>
      </c>
      <c r="D30" s="38"/>
      <c r="E30" s="39"/>
      <c r="F30" s="39"/>
    </row>
    <row r="31" spans="1:6" ht="48" x14ac:dyDescent="0.35">
      <c r="A31" s="40" t="s">
        <v>73</v>
      </c>
      <c r="B31" s="40" t="s">
        <v>1418</v>
      </c>
      <c r="C31" s="40" t="s">
        <v>54</v>
      </c>
      <c r="D31" s="40"/>
      <c r="E31" s="41"/>
      <c r="F31" s="41"/>
    </row>
    <row r="32" spans="1:6" ht="60" x14ac:dyDescent="0.35">
      <c r="A32" s="38" t="s">
        <v>74</v>
      </c>
      <c r="B32" s="38" t="s">
        <v>1419</v>
      </c>
      <c r="C32" s="38" t="s">
        <v>54</v>
      </c>
      <c r="D32" s="38"/>
      <c r="E32" s="39"/>
      <c r="F32" s="39"/>
    </row>
    <row r="33" spans="1:6" ht="24" x14ac:dyDescent="0.35">
      <c r="A33" s="40" t="s">
        <v>75</v>
      </c>
      <c r="B33" s="40" t="s">
        <v>704</v>
      </c>
      <c r="C33" s="40" t="s">
        <v>54</v>
      </c>
      <c r="D33" s="40"/>
      <c r="E33" s="41"/>
      <c r="F33" s="41"/>
    </row>
    <row r="34" spans="1:6" ht="36" x14ac:dyDescent="0.35">
      <c r="A34" s="38" t="s">
        <v>76</v>
      </c>
      <c r="B34" s="38" t="s">
        <v>705</v>
      </c>
      <c r="C34" s="38" t="s">
        <v>54</v>
      </c>
      <c r="D34" s="38"/>
      <c r="E34" s="39"/>
      <c r="F34" s="39"/>
    </row>
    <row r="35" spans="1:6" ht="96" x14ac:dyDescent="0.35">
      <c r="A35" s="40" t="s">
        <v>77</v>
      </c>
      <c r="B35" s="40" t="s">
        <v>1420</v>
      </c>
      <c r="C35" s="40" t="s">
        <v>54</v>
      </c>
      <c r="D35" s="40"/>
      <c r="E35" s="41"/>
      <c r="F35" s="41"/>
    </row>
    <row r="36" spans="1:6" ht="84" x14ac:dyDescent="0.35">
      <c r="A36" s="38" t="s">
        <v>78</v>
      </c>
      <c r="B36" s="38" t="s">
        <v>1421</v>
      </c>
      <c r="C36" s="38" t="s">
        <v>54</v>
      </c>
      <c r="D36" s="38"/>
      <c r="E36" s="39"/>
      <c r="F36" s="39"/>
    </row>
    <row r="37" spans="1:6" ht="72" x14ac:dyDescent="0.35">
      <c r="A37" s="40" t="s">
        <v>79</v>
      </c>
      <c r="B37" s="40" t="s">
        <v>1422</v>
      </c>
      <c r="C37" s="40" t="s">
        <v>54</v>
      </c>
      <c r="D37" s="40"/>
      <c r="E37" s="41"/>
      <c r="F37" s="41"/>
    </row>
    <row r="38" spans="1:6" ht="132" x14ac:dyDescent="0.35">
      <c r="A38" s="38" t="s">
        <v>80</v>
      </c>
      <c r="B38" s="38" t="s">
        <v>1423</v>
      </c>
      <c r="C38" s="38" t="s">
        <v>54</v>
      </c>
      <c r="D38" s="38"/>
      <c r="E38" s="39"/>
      <c r="F38" s="39"/>
    </row>
    <row r="39" spans="1:6" ht="72" x14ac:dyDescent="0.35">
      <c r="A39" s="40" t="s">
        <v>81</v>
      </c>
      <c r="B39" s="40" t="s">
        <v>1424</v>
      </c>
      <c r="C39" s="40" t="s">
        <v>54</v>
      </c>
      <c r="D39" s="40"/>
      <c r="E39" s="41"/>
      <c r="F39" s="41"/>
    </row>
    <row r="40" spans="1:6" ht="48" x14ac:dyDescent="0.35">
      <c r="A40" s="38" t="s">
        <v>82</v>
      </c>
      <c r="B40" s="38" t="s">
        <v>1425</v>
      </c>
      <c r="C40" s="38" t="s">
        <v>54</v>
      </c>
      <c r="D40" s="38"/>
      <c r="E40" s="39"/>
      <c r="F40" s="39"/>
    </row>
    <row r="41" spans="1:6" ht="60" x14ac:dyDescent="0.35">
      <c r="A41" s="40" t="s">
        <v>83</v>
      </c>
      <c r="B41" s="40" t="s">
        <v>1426</v>
      </c>
      <c r="C41" s="40" t="s">
        <v>54</v>
      </c>
      <c r="D41" s="40"/>
      <c r="E41" s="41"/>
      <c r="F41" s="41"/>
    </row>
    <row r="42" spans="1:6" ht="48" x14ac:dyDescent="0.35">
      <c r="A42" s="38" t="s">
        <v>84</v>
      </c>
      <c r="B42" s="38" t="s">
        <v>1427</v>
      </c>
      <c r="C42" s="38" t="s">
        <v>54</v>
      </c>
      <c r="D42" s="38"/>
      <c r="E42" s="39"/>
      <c r="F42" s="39"/>
    </row>
    <row r="43" spans="1:6" x14ac:dyDescent="0.35">
      <c r="A43" s="40" t="s">
        <v>85</v>
      </c>
      <c r="B43" s="40" t="s">
        <v>1428</v>
      </c>
      <c r="C43" s="40" t="s">
        <v>54</v>
      </c>
      <c r="D43" s="40"/>
      <c r="E43" s="41"/>
      <c r="F43" s="41"/>
    </row>
    <row r="44" spans="1:6" ht="24" x14ac:dyDescent="0.35">
      <c r="A44" s="38" t="s">
        <v>86</v>
      </c>
      <c r="B44" s="38" t="s">
        <v>1429</v>
      </c>
      <c r="C44" s="38" t="s">
        <v>54</v>
      </c>
      <c r="D44" s="38"/>
      <c r="E44" s="39"/>
      <c r="F44" s="39"/>
    </row>
    <row r="45" spans="1:6" x14ac:dyDescent="0.35">
      <c r="A45" s="40" t="s">
        <v>87</v>
      </c>
      <c r="B45" s="40" t="s">
        <v>149</v>
      </c>
      <c r="C45" s="40" t="s">
        <v>698</v>
      </c>
      <c r="D45" s="40"/>
      <c r="E45" s="41"/>
      <c r="F45" s="41"/>
    </row>
    <row r="47" spans="1:6" x14ac:dyDescent="0.35">
      <c r="A47" s="99" t="s">
        <v>130</v>
      </c>
      <c r="B47" s="99"/>
      <c r="C47" s="99"/>
      <c r="D47" s="99"/>
      <c r="E47" s="99" t="s">
        <v>131</v>
      </c>
      <c r="F47" s="99"/>
    </row>
  </sheetData>
  <sheetProtection algorithmName="SHA-512" hashValue="3huvWXpCPgoVHSQ/o+pqpvocP/Y77i4I3hKDuN5jwo7Kp1FT7DwVwfil7JIhVm7DDl7Q+kRP6r/k9XOwciYXiA==" saltValue="zO/b8FvRgTvr4OVT+ZKn8w==" spinCount="100000" sheet="1" objects="1" scenarios="1"/>
  <mergeCells count="16">
    <mergeCell ref="C6:D6"/>
    <mergeCell ref="E6:F6"/>
    <mergeCell ref="A1:F1"/>
    <mergeCell ref="D2:E2"/>
    <mergeCell ref="D3:E3"/>
    <mergeCell ref="B4:C4"/>
    <mergeCell ref="B5:C5"/>
    <mergeCell ref="A10:F10"/>
    <mergeCell ref="A47:D47"/>
    <mergeCell ref="E47:F47"/>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F123"/>
  <sheetViews>
    <sheetView workbookViewId="0">
      <selection activeCell="A122" sqref="A122:XFD122"/>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Summary!A34</f>
        <v>33</v>
      </c>
      <c r="B3" s="10">
        <f>Summary!B34</f>
        <v>4218190014800</v>
      </c>
      <c r="C3" s="10">
        <f>Summary!D34</f>
        <v>0</v>
      </c>
      <c r="D3" s="103" t="str">
        <f>Summary!C34</f>
        <v>MONITOR BEDSIDE CENTRAL 10 BEDS ADULT &amp; PEDIATRIC</v>
      </c>
      <c r="E3" s="103"/>
      <c r="F3" s="72">
        <f>Summary!K34</f>
        <v>0</v>
      </c>
    </row>
    <row r="4" spans="1:6" ht="37.15" customHeight="1" x14ac:dyDescent="0.35">
      <c r="A4" s="68" t="s">
        <v>26</v>
      </c>
      <c r="B4" s="100" t="s">
        <v>40</v>
      </c>
      <c r="C4" s="100"/>
      <c r="D4" s="68" t="s">
        <v>41</v>
      </c>
      <c r="E4" s="68" t="s">
        <v>22</v>
      </c>
      <c r="F4" s="68" t="s">
        <v>42</v>
      </c>
    </row>
    <row r="5" spans="1:6" ht="27" customHeight="1" x14ac:dyDescent="0.35">
      <c r="A5" s="43">
        <f>Summary!M34</f>
        <v>0</v>
      </c>
      <c r="B5" s="113">
        <f>Summary!G34</f>
        <v>0</v>
      </c>
      <c r="C5" s="103"/>
      <c r="D5" s="43">
        <f>Summary!P34</f>
        <v>0</v>
      </c>
      <c r="E5" s="72">
        <f>Summary!I34</f>
        <v>0</v>
      </c>
      <c r="F5" s="72">
        <f>Summary!J34</f>
        <v>0</v>
      </c>
    </row>
    <row r="6" spans="1:6" ht="24.75" customHeight="1" x14ac:dyDescent="0.35">
      <c r="A6" s="68" t="s">
        <v>43</v>
      </c>
      <c r="B6" s="68" t="s">
        <v>44</v>
      </c>
      <c r="C6" s="100" t="s">
        <v>45</v>
      </c>
      <c r="D6" s="100"/>
      <c r="E6" s="104" t="s">
        <v>30</v>
      </c>
      <c r="F6" s="105"/>
    </row>
    <row r="7" spans="1:6" ht="27" customHeight="1" x14ac:dyDescent="0.35">
      <c r="A7" s="42">
        <f>Summary!L34</f>
        <v>0</v>
      </c>
      <c r="B7" s="70">
        <f>Summary!N34</f>
        <v>0</v>
      </c>
      <c r="C7" s="113">
        <f>Summary!O34</f>
        <v>0</v>
      </c>
      <c r="D7" s="103"/>
      <c r="E7" s="106">
        <f>Summary!Q34</f>
        <v>0</v>
      </c>
      <c r="F7" s="107"/>
    </row>
    <row r="8" spans="1:6" ht="33.65" customHeight="1" x14ac:dyDescent="0.35">
      <c r="A8" s="100" t="s">
        <v>140</v>
      </c>
      <c r="B8" s="100"/>
      <c r="C8" s="36">
        <f>Summary!S34</f>
        <v>0</v>
      </c>
      <c r="D8" s="100" t="s">
        <v>32</v>
      </c>
      <c r="E8" s="100"/>
      <c r="F8" s="71">
        <f>Summary!T34</f>
        <v>0</v>
      </c>
    </row>
    <row r="9" spans="1:6" ht="38.25" customHeight="1" x14ac:dyDescent="0.35">
      <c r="A9" s="108" t="s">
        <v>31</v>
      </c>
      <c r="B9" s="109"/>
      <c r="C9" s="114">
        <f>Summary!R34</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36" x14ac:dyDescent="0.35">
      <c r="A12" s="38" t="s">
        <v>53</v>
      </c>
      <c r="B12" s="38" t="s">
        <v>702</v>
      </c>
      <c r="C12" s="38" t="s">
        <v>1430</v>
      </c>
      <c r="D12" s="38"/>
      <c r="E12" s="39"/>
      <c r="F12" s="39"/>
    </row>
    <row r="13" spans="1:6" x14ac:dyDescent="0.35">
      <c r="A13" s="40" t="s">
        <v>55</v>
      </c>
      <c r="B13" s="40" t="s">
        <v>703</v>
      </c>
      <c r="C13" s="40" t="s">
        <v>54</v>
      </c>
      <c r="D13" s="40"/>
      <c r="E13" s="41"/>
      <c r="F13" s="41"/>
    </row>
    <row r="14" spans="1:6" ht="24" x14ac:dyDescent="0.35">
      <c r="A14" s="38" t="s">
        <v>56</v>
      </c>
      <c r="B14" s="38" t="s">
        <v>1431</v>
      </c>
      <c r="C14" s="38" t="s">
        <v>1432</v>
      </c>
      <c r="D14" s="38"/>
      <c r="E14" s="39"/>
      <c r="F14" s="39"/>
    </row>
    <row r="15" spans="1:6" ht="96" x14ac:dyDescent="0.35">
      <c r="A15" s="40" t="s">
        <v>57</v>
      </c>
      <c r="B15" s="40" t="s">
        <v>1433</v>
      </c>
      <c r="C15" s="40" t="s">
        <v>1434</v>
      </c>
      <c r="D15" s="40"/>
      <c r="E15" s="41"/>
      <c r="F15" s="41"/>
    </row>
    <row r="16" spans="1:6" ht="60" x14ac:dyDescent="0.35">
      <c r="A16" s="38" t="s">
        <v>58</v>
      </c>
      <c r="B16" s="38" t="s">
        <v>1435</v>
      </c>
      <c r="C16" s="38" t="s">
        <v>1436</v>
      </c>
      <c r="D16" s="38"/>
      <c r="E16" s="39"/>
      <c r="F16" s="39"/>
    </row>
    <row r="17" spans="1:6" ht="24" x14ac:dyDescent="0.35">
      <c r="A17" s="40" t="s">
        <v>59</v>
      </c>
      <c r="B17" s="40" t="s">
        <v>1437</v>
      </c>
      <c r="C17" s="40" t="s">
        <v>1438</v>
      </c>
      <c r="D17" s="40"/>
      <c r="E17" s="41"/>
      <c r="F17" s="41"/>
    </row>
    <row r="18" spans="1:6" ht="60" x14ac:dyDescent="0.35">
      <c r="A18" s="38" t="s">
        <v>60</v>
      </c>
      <c r="B18" s="38" t="s">
        <v>1439</v>
      </c>
      <c r="C18" s="38" t="s">
        <v>1440</v>
      </c>
      <c r="D18" s="38"/>
      <c r="E18" s="39"/>
      <c r="F18" s="39"/>
    </row>
    <row r="19" spans="1:6" ht="72" x14ac:dyDescent="0.35">
      <c r="A19" s="40" t="s">
        <v>61</v>
      </c>
      <c r="B19" s="40" t="s">
        <v>1441</v>
      </c>
      <c r="C19" s="40" t="s">
        <v>1442</v>
      </c>
      <c r="D19" s="40"/>
      <c r="E19" s="41"/>
      <c r="F19" s="41"/>
    </row>
    <row r="20" spans="1:6" ht="24" x14ac:dyDescent="0.35">
      <c r="A20" s="38" t="s">
        <v>62</v>
      </c>
      <c r="B20" s="38" t="s">
        <v>1443</v>
      </c>
      <c r="C20" s="38" t="s">
        <v>54</v>
      </c>
      <c r="D20" s="38"/>
      <c r="E20" s="39"/>
      <c r="F20" s="39"/>
    </row>
    <row r="21" spans="1:6" ht="24" x14ac:dyDescent="0.35">
      <c r="A21" s="40" t="s">
        <v>63</v>
      </c>
      <c r="B21" s="40" t="s">
        <v>1444</v>
      </c>
      <c r="C21" s="40" t="s">
        <v>54</v>
      </c>
      <c r="D21" s="40"/>
      <c r="E21" s="41"/>
      <c r="F21" s="41"/>
    </row>
    <row r="22" spans="1:6" x14ac:dyDescent="0.35">
      <c r="A22" s="38" t="s">
        <v>64</v>
      </c>
      <c r="B22" s="38" t="s">
        <v>1445</v>
      </c>
      <c r="C22" s="38" t="s">
        <v>54</v>
      </c>
      <c r="D22" s="38"/>
      <c r="E22" s="39"/>
      <c r="F22" s="39"/>
    </row>
    <row r="23" spans="1:6" ht="24" x14ac:dyDescent="0.35">
      <c r="A23" s="40" t="s">
        <v>65</v>
      </c>
      <c r="B23" s="40" t="s">
        <v>1446</v>
      </c>
      <c r="C23" s="40" t="s">
        <v>54</v>
      </c>
      <c r="D23" s="40"/>
      <c r="E23" s="41"/>
      <c r="F23" s="41"/>
    </row>
    <row r="24" spans="1:6" ht="24" x14ac:dyDescent="0.35">
      <c r="A24" s="38" t="s">
        <v>66</v>
      </c>
      <c r="B24" s="38" t="s">
        <v>1447</v>
      </c>
      <c r="C24" s="38" t="s">
        <v>1448</v>
      </c>
      <c r="D24" s="38"/>
      <c r="E24" s="39"/>
      <c r="F24" s="39"/>
    </row>
    <row r="25" spans="1:6" ht="24" x14ac:dyDescent="0.35">
      <c r="A25" s="40" t="s">
        <v>67</v>
      </c>
      <c r="B25" s="40" t="s">
        <v>281</v>
      </c>
      <c r="C25" s="40" t="s">
        <v>1449</v>
      </c>
      <c r="D25" s="40"/>
      <c r="E25" s="41"/>
      <c r="F25" s="41"/>
    </row>
    <row r="26" spans="1:6" ht="24" x14ac:dyDescent="0.35">
      <c r="A26" s="38" t="s">
        <v>68</v>
      </c>
      <c r="B26" s="38" t="s">
        <v>1450</v>
      </c>
      <c r="C26" s="38" t="s">
        <v>1451</v>
      </c>
      <c r="D26" s="38"/>
      <c r="E26" s="39"/>
      <c r="F26" s="39"/>
    </row>
    <row r="27" spans="1:6" ht="24" x14ac:dyDescent="0.35">
      <c r="A27" s="40" t="s">
        <v>69</v>
      </c>
      <c r="B27" s="40" t="s">
        <v>1452</v>
      </c>
      <c r="C27" s="40" t="s">
        <v>1451</v>
      </c>
      <c r="D27" s="40"/>
      <c r="E27" s="41"/>
      <c r="F27" s="41"/>
    </row>
    <row r="28" spans="1:6" x14ac:dyDescent="0.35">
      <c r="A28" s="38" t="s">
        <v>70</v>
      </c>
      <c r="B28" s="38" t="s">
        <v>1453</v>
      </c>
      <c r="C28" s="38" t="s">
        <v>1454</v>
      </c>
      <c r="D28" s="38"/>
      <c r="E28" s="39"/>
      <c r="F28" s="39"/>
    </row>
    <row r="29" spans="1:6" x14ac:dyDescent="0.35">
      <c r="A29" s="40" t="s">
        <v>71</v>
      </c>
      <c r="B29" s="40" t="s">
        <v>1455</v>
      </c>
      <c r="C29" s="40" t="s">
        <v>54</v>
      </c>
      <c r="D29" s="40"/>
      <c r="E29" s="41"/>
      <c r="F29" s="41"/>
    </row>
    <row r="30" spans="1:6" x14ac:dyDescent="0.35">
      <c r="A30" s="38" t="s">
        <v>72</v>
      </c>
      <c r="B30" s="38" t="s">
        <v>1456</v>
      </c>
      <c r="C30" s="38" t="s">
        <v>54</v>
      </c>
      <c r="D30" s="38"/>
      <c r="E30" s="39"/>
      <c r="F30" s="39"/>
    </row>
    <row r="31" spans="1:6" ht="24" x14ac:dyDescent="0.35">
      <c r="A31" s="40" t="s">
        <v>73</v>
      </c>
      <c r="B31" s="40" t="s">
        <v>1457</v>
      </c>
      <c r="C31" s="40" t="s">
        <v>1458</v>
      </c>
      <c r="D31" s="40"/>
      <c r="E31" s="41"/>
      <c r="F31" s="41"/>
    </row>
    <row r="32" spans="1:6" ht="24" x14ac:dyDescent="0.35">
      <c r="A32" s="38" t="s">
        <v>74</v>
      </c>
      <c r="B32" s="38" t="s">
        <v>1459</v>
      </c>
      <c r="C32" s="38" t="s">
        <v>54</v>
      </c>
      <c r="D32" s="38"/>
      <c r="E32" s="39"/>
      <c r="F32" s="39"/>
    </row>
    <row r="33" spans="1:6" ht="24" x14ac:dyDescent="0.35">
      <c r="A33" s="40" t="s">
        <v>75</v>
      </c>
      <c r="B33" s="40" t="s">
        <v>1460</v>
      </c>
      <c r="C33" s="40" t="s">
        <v>54</v>
      </c>
      <c r="D33" s="40"/>
      <c r="E33" s="41"/>
      <c r="F33" s="41"/>
    </row>
    <row r="34" spans="1:6" ht="72" x14ac:dyDescent="0.35">
      <c r="A34" s="38" t="s">
        <v>76</v>
      </c>
      <c r="B34" s="38" t="s">
        <v>1461</v>
      </c>
      <c r="C34" s="38" t="s">
        <v>54</v>
      </c>
      <c r="D34" s="38"/>
      <c r="E34" s="39"/>
      <c r="F34" s="39"/>
    </row>
    <row r="35" spans="1:6" ht="48" x14ac:dyDescent="0.35">
      <c r="A35" s="40" t="s">
        <v>77</v>
      </c>
      <c r="B35" s="40" t="s">
        <v>1462</v>
      </c>
      <c r="C35" s="40" t="s">
        <v>54</v>
      </c>
      <c r="D35" s="40"/>
      <c r="E35" s="41"/>
      <c r="F35" s="41"/>
    </row>
    <row r="36" spans="1:6" ht="48" x14ac:dyDescent="0.35">
      <c r="A36" s="38" t="s">
        <v>78</v>
      </c>
      <c r="B36" s="38" t="s">
        <v>1463</v>
      </c>
      <c r="C36" s="38" t="s">
        <v>54</v>
      </c>
      <c r="D36" s="38"/>
      <c r="E36" s="39"/>
      <c r="F36" s="39"/>
    </row>
    <row r="37" spans="1:6" ht="60" x14ac:dyDescent="0.35">
      <c r="A37" s="40" t="s">
        <v>79</v>
      </c>
      <c r="B37" s="40" t="s">
        <v>1464</v>
      </c>
      <c r="C37" s="40" t="s">
        <v>54</v>
      </c>
      <c r="D37" s="40"/>
      <c r="E37" s="41"/>
      <c r="F37" s="41"/>
    </row>
    <row r="38" spans="1:6" ht="108" x14ac:dyDescent="0.35">
      <c r="A38" s="38" t="s">
        <v>80</v>
      </c>
      <c r="B38" s="38" t="s">
        <v>1465</v>
      </c>
      <c r="C38" s="38" t="s">
        <v>54</v>
      </c>
      <c r="D38" s="38"/>
      <c r="E38" s="39"/>
      <c r="F38" s="39"/>
    </row>
    <row r="39" spans="1:6" ht="48" x14ac:dyDescent="0.35">
      <c r="A39" s="40" t="s">
        <v>81</v>
      </c>
      <c r="B39" s="40" t="s">
        <v>1466</v>
      </c>
      <c r="C39" s="40" t="s">
        <v>54</v>
      </c>
      <c r="D39" s="40"/>
      <c r="E39" s="41"/>
      <c r="F39" s="41"/>
    </row>
    <row r="40" spans="1:6" x14ac:dyDescent="0.35">
      <c r="A40" s="38" t="s">
        <v>82</v>
      </c>
      <c r="B40" s="38" t="s">
        <v>1467</v>
      </c>
      <c r="C40" s="38" t="s">
        <v>1468</v>
      </c>
      <c r="D40" s="38"/>
      <c r="E40" s="39"/>
      <c r="F40" s="39"/>
    </row>
    <row r="41" spans="1:6" ht="144" x14ac:dyDescent="0.35">
      <c r="A41" s="40" t="s">
        <v>83</v>
      </c>
      <c r="B41" s="40" t="s">
        <v>1469</v>
      </c>
      <c r="C41" s="40" t="s">
        <v>54</v>
      </c>
      <c r="D41" s="40"/>
      <c r="E41" s="41"/>
      <c r="F41" s="41"/>
    </row>
    <row r="42" spans="1:6" x14ac:dyDescent="0.35">
      <c r="A42" s="38" t="s">
        <v>84</v>
      </c>
      <c r="B42" s="38" t="s">
        <v>1470</v>
      </c>
      <c r="C42" s="38"/>
      <c r="D42" s="38"/>
      <c r="E42" s="39"/>
      <c r="F42" s="39"/>
    </row>
    <row r="43" spans="1:6" ht="24" x14ac:dyDescent="0.35">
      <c r="A43" s="40" t="s">
        <v>85</v>
      </c>
      <c r="B43" s="40" t="s">
        <v>1471</v>
      </c>
      <c r="C43" s="40" t="s">
        <v>54</v>
      </c>
      <c r="D43" s="40"/>
      <c r="E43" s="41"/>
      <c r="F43" s="41"/>
    </row>
    <row r="44" spans="1:6" ht="72" x14ac:dyDescent="0.35">
      <c r="A44" s="38" t="s">
        <v>86</v>
      </c>
      <c r="B44" s="38" t="s">
        <v>1472</v>
      </c>
      <c r="C44" s="38" t="s">
        <v>54</v>
      </c>
      <c r="D44" s="38"/>
      <c r="E44" s="39"/>
      <c r="F44" s="39"/>
    </row>
    <row r="45" spans="1:6" ht="144" x14ac:dyDescent="0.35">
      <c r="A45" s="40" t="s">
        <v>87</v>
      </c>
      <c r="B45" s="40" t="s">
        <v>1473</v>
      </c>
      <c r="C45" s="40" t="s">
        <v>54</v>
      </c>
      <c r="D45" s="40"/>
      <c r="E45" s="41"/>
      <c r="F45" s="41"/>
    </row>
    <row r="46" spans="1:6" ht="36" x14ac:dyDescent="0.35">
      <c r="A46" s="38" t="s">
        <v>88</v>
      </c>
      <c r="B46" s="38" t="s">
        <v>1474</v>
      </c>
      <c r="C46" s="38"/>
      <c r="D46" s="38"/>
      <c r="E46" s="39"/>
      <c r="F46" s="39"/>
    </row>
    <row r="47" spans="1:6" ht="72" x14ac:dyDescent="0.35">
      <c r="A47" s="40" t="s">
        <v>89</v>
      </c>
      <c r="B47" s="40" t="s">
        <v>1475</v>
      </c>
      <c r="C47" s="40" t="s">
        <v>54</v>
      </c>
      <c r="D47" s="40"/>
      <c r="E47" s="41"/>
      <c r="F47" s="41"/>
    </row>
    <row r="48" spans="1:6" ht="120" x14ac:dyDescent="0.35">
      <c r="A48" s="38" t="s">
        <v>90</v>
      </c>
      <c r="B48" s="38" t="s">
        <v>1476</v>
      </c>
      <c r="C48" s="38" t="s">
        <v>54</v>
      </c>
      <c r="D48" s="38"/>
      <c r="E48" s="39"/>
      <c r="F48" s="39"/>
    </row>
    <row r="49" spans="1:6" ht="168" x14ac:dyDescent="0.35">
      <c r="A49" s="40" t="s">
        <v>91</v>
      </c>
      <c r="B49" s="40" t="s">
        <v>1477</v>
      </c>
      <c r="C49" s="40" t="s">
        <v>54</v>
      </c>
      <c r="D49" s="40"/>
      <c r="E49" s="41"/>
      <c r="F49" s="41"/>
    </row>
    <row r="50" spans="1:6" ht="120" x14ac:dyDescent="0.35">
      <c r="A50" s="38" t="s">
        <v>92</v>
      </c>
      <c r="B50" s="38" t="s">
        <v>1478</v>
      </c>
      <c r="C50" s="38" t="s">
        <v>54</v>
      </c>
      <c r="D50" s="38"/>
      <c r="E50" s="39"/>
      <c r="F50" s="39"/>
    </row>
    <row r="51" spans="1:6" ht="72" x14ac:dyDescent="0.35">
      <c r="A51" s="40" t="s">
        <v>93</v>
      </c>
      <c r="B51" s="40" t="s">
        <v>1479</v>
      </c>
      <c r="C51" s="40" t="s">
        <v>54</v>
      </c>
      <c r="D51" s="40"/>
      <c r="E51" s="41"/>
      <c r="F51" s="41"/>
    </row>
    <row r="52" spans="1:6" ht="72" x14ac:dyDescent="0.35">
      <c r="A52" s="38" t="s">
        <v>94</v>
      </c>
      <c r="B52" s="38" t="s">
        <v>1480</v>
      </c>
      <c r="C52" s="38" t="s">
        <v>54</v>
      </c>
      <c r="D52" s="38"/>
      <c r="E52" s="39"/>
      <c r="F52" s="39"/>
    </row>
    <row r="53" spans="1:6" ht="72" x14ac:dyDescent="0.35">
      <c r="A53" s="40" t="s">
        <v>95</v>
      </c>
      <c r="B53" s="40" t="s">
        <v>1481</v>
      </c>
      <c r="C53" s="40" t="s">
        <v>54</v>
      </c>
      <c r="D53" s="40"/>
      <c r="E53" s="41"/>
      <c r="F53" s="41"/>
    </row>
    <row r="54" spans="1:6" ht="60" x14ac:dyDescent="0.35">
      <c r="A54" s="38" t="s">
        <v>96</v>
      </c>
      <c r="B54" s="38" t="s">
        <v>1482</v>
      </c>
      <c r="C54" s="38" t="s">
        <v>54</v>
      </c>
      <c r="D54" s="38"/>
      <c r="E54" s="39"/>
      <c r="F54" s="39"/>
    </row>
    <row r="55" spans="1:6" ht="48" x14ac:dyDescent="0.35">
      <c r="A55" s="40" t="s">
        <v>97</v>
      </c>
      <c r="B55" s="40" t="s">
        <v>1483</v>
      </c>
      <c r="C55" s="40" t="s">
        <v>54</v>
      </c>
      <c r="D55" s="40"/>
      <c r="E55" s="41"/>
      <c r="F55" s="41"/>
    </row>
    <row r="56" spans="1:6" x14ac:dyDescent="0.35">
      <c r="A56" s="38" t="s">
        <v>98</v>
      </c>
      <c r="B56" s="38" t="s">
        <v>1484</v>
      </c>
      <c r="C56" s="38" t="s">
        <v>54</v>
      </c>
      <c r="D56" s="38"/>
      <c r="E56" s="39"/>
      <c r="F56" s="39"/>
    </row>
    <row r="57" spans="1:6" x14ac:dyDescent="0.35">
      <c r="A57" s="40" t="s">
        <v>99</v>
      </c>
      <c r="B57" s="40" t="s">
        <v>1485</v>
      </c>
      <c r="C57" s="40" t="s">
        <v>54</v>
      </c>
      <c r="D57" s="40"/>
      <c r="E57" s="41"/>
      <c r="F57" s="41"/>
    </row>
    <row r="58" spans="1:6" x14ac:dyDescent="0.35">
      <c r="A58" s="38" t="s">
        <v>100</v>
      </c>
      <c r="B58" s="38" t="s">
        <v>1486</v>
      </c>
      <c r="C58" s="38" t="s">
        <v>54</v>
      </c>
      <c r="D58" s="38"/>
      <c r="E58" s="39"/>
      <c r="F58" s="39"/>
    </row>
    <row r="59" spans="1:6" ht="36" x14ac:dyDescent="0.35">
      <c r="A59" s="40" t="s">
        <v>101</v>
      </c>
      <c r="B59" s="40" t="s">
        <v>1487</v>
      </c>
      <c r="C59" s="40" t="s">
        <v>54</v>
      </c>
      <c r="D59" s="40"/>
      <c r="E59" s="41"/>
      <c r="F59" s="41"/>
    </row>
    <row r="60" spans="1:6" ht="24" x14ac:dyDescent="0.35">
      <c r="A60" s="38" t="s">
        <v>102</v>
      </c>
      <c r="B60" s="38" t="s">
        <v>1488</v>
      </c>
      <c r="C60" s="38" t="s">
        <v>54</v>
      </c>
      <c r="D60" s="38"/>
      <c r="E60" s="39"/>
      <c r="F60" s="39"/>
    </row>
    <row r="61" spans="1:6" ht="36" x14ac:dyDescent="0.35">
      <c r="A61" s="40" t="s">
        <v>103</v>
      </c>
      <c r="B61" s="40" t="s">
        <v>1489</v>
      </c>
      <c r="C61" s="40" t="s">
        <v>54</v>
      </c>
      <c r="D61" s="40"/>
      <c r="E61" s="41"/>
      <c r="F61" s="41"/>
    </row>
    <row r="62" spans="1:6" x14ac:dyDescent="0.35">
      <c r="A62" s="38" t="s">
        <v>104</v>
      </c>
      <c r="B62" s="38" t="s">
        <v>1490</v>
      </c>
      <c r="C62" s="38" t="s">
        <v>54</v>
      </c>
      <c r="D62" s="38"/>
      <c r="E62" s="39"/>
      <c r="F62" s="39"/>
    </row>
    <row r="63" spans="1:6" ht="24" x14ac:dyDescent="0.35">
      <c r="A63" s="40" t="s">
        <v>105</v>
      </c>
      <c r="B63" s="40" t="s">
        <v>1491</v>
      </c>
      <c r="C63" s="40" t="s">
        <v>54</v>
      </c>
      <c r="D63" s="40"/>
      <c r="E63" s="41"/>
      <c r="F63" s="41"/>
    </row>
    <row r="64" spans="1:6" ht="24" x14ac:dyDescent="0.35">
      <c r="A64" s="38" t="s">
        <v>106</v>
      </c>
      <c r="B64" s="38" t="s">
        <v>1492</v>
      </c>
      <c r="C64" s="38" t="s">
        <v>54</v>
      </c>
      <c r="D64" s="38"/>
      <c r="E64" s="39"/>
      <c r="F64" s="39"/>
    </row>
    <row r="65" spans="1:6" x14ac:dyDescent="0.35">
      <c r="A65" s="40" t="s">
        <v>107</v>
      </c>
      <c r="B65" s="40" t="s">
        <v>1493</v>
      </c>
      <c r="C65" s="40" t="s">
        <v>54</v>
      </c>
      <c r="D65" s="40"/>
      <c r="E65" s="41"/>
      <c r="F65" s="41"/>
    </row>
    <row r="66" spans="1:6" ht="24" x14ac:dyDescent="0.35">
      <c r="A66" s="38" t="s">
        <v>108</v>
      </c>
      <c r="B66" s="38" t="s">
        <v>1494</v>
      </c>
      <c r="C66" s="38" t="s">
        <v>54</v>
      </c>
      <c r="D66" s="38"/>
      <c r="E66" s="39"/>
      <c r="F66" s="39"/>
    </row>
    <row r="67" spans="1:6" x14ac:dyDescent="0.35">
      <c r="A67" s="40" t="s">
        <v>109</v>
      </c>
      <c r="B67" s="40" t="s">
        <v>1495</v>
      </c>
      <c r="C67" s="40" t="s">
        <v>54</v>
      </c>
      <c r="D67" s="40"/>
      <c r="E67" s="41"/>
      <c r="F67" s="41"/>
    </row>
    <row r="68" spans="1:6" ht="24" x14ac:dyDescent="0.35">
      <c r="A68" s="38" t="s">
        <v>110</v>
      </c>
      <c r="B68" s="38" t="s">
        <v>1496</v>
      </c>
      <c r="C68" s="38" t="s">
        <v>54</v>
      </c>
      <c r="D68" s="38"/>
      <c r="E68" s="39"/>
      <c r="F68" s="39"/>
    </row>
    <row r="69" spans="1:6" ht="36" x14ac:dyDescent="0.35">
      <c r="A69" s="40" t="s">
        <v>111</v>
      </c>
      <c r="B69" s="40" t="s">
        <v>1497</v>
      </c>
      <c r="C69" s="40" t="s">
        <v>54</v>
      </c>
      <c r="D69" s="40"/>
      <c r="E69" s="41"/>
      <c r="F69" s="41"/>
    </row>
    <row r="70" spans="1:6" ht="96" x14ac:dyDescent="0.35">
      <c r="A70" s="38" t="s">
        <v>113</v>
      </c>
      <c r="B70" s="38" t="s">
        <v>1498</v>
      </c>
      <c r="C70" s="38" t="s">
        <v>54</v>
      </c>
      <c r="D70" s="38"/>
      <c r="E70" s="39"/>
      <c r="F70" s="39"/>
    </row>
    <row r="71" spans="1:6" ht="48" x14ac:dyDescent="0.35">
      <c r="A71" s="40" t="s">
        <v>114</v>
      </c>
      <c r="B71" s="40" t="s">
        <v>1499</v>
      </c>
      <c r="C71" s="40" t="s">
        <v>54</v>
      </c>
      <c r="D71" s="40"/>
      <c r="E71" s="41"/>
      <c r="F71" s="41"/>
    </row>
    <row r="72" spans="1:6" ht="36" x14ac:dyDescent="0.35">
      <c r="A72" s="38" t="s">
        <v>115</v>
      </c>
      <c r="B72" s="38" t="s">
        <v>1500</v>
      </c>
      <c r="C72" s="38" t="s">
        <v>54</v>
      </c>
      <c r="D72" s="38"/>
      <c r="E72" s="39"/>
      <c r="F72" s="39"/>
    </row>
    <row r="73" spans="1:6" x14ac:dyDescent="0.35">
      <c r="A73" s="40" t="s">
        <v>116</v>
      </c>
      <c r="B73" s="40" t="s">
        <v>1501</v>
      </c>
      <c r="C73" s="40" t="s">
        <v>54</v>
      </c>
      <c r="D73" s="40"/>
      <c r="E73" s="41"/>
      <c r="F73" s="41"/>
    </row>
    <row r="74" spans="1:6" ht="60" x14ac:dyDescent="0.35">
      <c r="A74" s="38" t="s">
        <v>117</v>
      </c>
      <c r="B74" s="38" t="s">
        <v>1502</v>
      </c>
      <c r="C74" s="38" t="s">
        <v>54</v>
      </c>
      <c r="D74" s="38"/>
      <c r="E74" s="39"/>
      <c r="F74" s="39"/>
    </row>
    <row r="75" spans="1:6" ht="36" x14ac:dyDescent="0.35">
      <c r="A75" s="40" t="s">
        <v>118</v>
      </c>
      <c r="B75" s="40" t="s">
        <v>1503</v>
      </c>
      <c r="C75" s="40" t="s">
        <v>54</v>
      </c>
      <c r="D75" s="40"/>
      <c r="E75" s="41"/>
      <c r="F75" s="41"/>
    </row>
    <row r="76" spans="1:6" ht="48" x14ac:dyDescent="0.35">
      <c r="A76" s="38" t="s">
        <v>119</v>
      </c>
      <c r="B76" s="38" t="s">
        <v>1504</v>
      </c>
      <c r="C76" s="38" t="s">
        <v>54</v>
      </c>
      <c r="D76" s="38"/>
      <c r="E76" s="39"/>
      <c r="F76" s="39"/>
    </row>
    <row r="77" spans="1:6" ht="72" x14ac:dyDescent="0.35">
      <c r="A77" s="40" t="s">
        <v>120</v>
      </c>
      <c r="B77" s="40" t="s">
        <v>1505</v>
      </c>
      <c r="C77" s="40" t="s">
        <v>54</v>
      </c>
      <c r="D77" s="40"/>
      <c r="E77" s="41"/>
      <c r="F77" s="41"/>
    </row>
    <row r="78" spans="1:6" x14ac:dyDescent="0.35">
      <c r="A78" s="38" t="s">
        <v>121</v>
      </c>
      <c r="B78" s="38" t="s">
        <v>1506</v>
      </c>
      <c r="C78" s="38" t="s">
        <v>54</v>
      </c>
      <c r="D78" s="38"/>
      <c r="E78" s="39"/>
      <c r="F78" s="39"/>
    </row>
    <row r="79" spans="1:6" x14ac:dyDescent="0.35">
      <c r="A79" s="40" t="s">
        <v>122</v>
      </c>
      <c r="B79" s="40" t="s">
        <v>1507</v>
      </c>
      <c r="C79" s="40" t="s">
        <v>54</v>
      </c>
      <c r="D79" s="40"/>
      <c r="E79" s="41"/>
      <c r="F79" s="41"/>
    </row>
    <row r="80" spans="1:6" ht="48" x14ac:dyDescent="0.35">
      <c r="A80" s="38" t="s">
        <v>123</v>
      </c>
      <c r="B80" s="38" t="s">
        <v>1508</v>
      </c>
      <c r="C80" s="38" t="s">
        <v>54</v>
      </c>
      <c r="D80" s="38"/>
      <c r="E80" s="39"/>
      <c r="F80" s="39"/>
    </row>
    <row r="81" spans="1:6" ht="48" x14ac:dyDescent="0.35">
      <c r="A81" s="40" t="s">
        <v>124</v>
      </c>
      <c r="B81" s="40" t="s">
        <v>1509</v>
      </c>
      <c r="C81" s="40" t="s">
        <v>54</v>
      </c>
      <c r="D81" s="40"/>
      <c r="E81" s="41"/>
      <c r="F81" s="41"/>
    </row>
    <row r="82" spans="1:6" x14ac:dyDescent="0.35">
      <c r="A82" s="38" t="s">
        <v>125</v>
      </c>
      <c r="B82" s="38" t="s">
        <v>691</v>
      </c>
      <c r="C82" s="38" t="s">
        <v>1510</v>
      </c>
      <c r="D82" s="38"/>
      <c r="E82" s="39"/>
      <c r="F82" s="39"/>
    </row>
    <row r="83" spans="1:6" ht="36" x14ac:dyDescent="0.35">
      <c r="A83" s="40" t="s">
        <v>126</v>
      </c>
      <c r="B83" s="40" t="s">
        <v>1511</v>
      </c>
      <c r="C83" s="40" t="s">
        <v>1510</v>
      </c>
      <c r="D83" s="40"/>
      <c r="E83" s="41"/>
      <c r="F83" s="41"/>
    </row>
    <row r="84" spans="1:6" ht="24" x14ac:dyDescent="0.35">
      <c r="A84" s="38" t="s">
        <v>127</v>
      </c>
      <c r="B84" s="38" t="s">
        <v>1512</v>
      </c>
      <c r="C84" s="38" t="s">
        <v>1510</v>
      </c>
      <c r="D84" s="38"/>
      <c r="E84" s="39"/>
      <c r="F84" s="39"/>
    </row>
    <row r="85" spans="1:6" ht="24" x14ac:dyDescent="0.35">
      <c r="A85" s="40" t="s">
        <v>128</v>
      </c>
      <c r="B85" s="40" t="s">
        <v>1513</v>
      </c>
      <c r="C85" s="40" t="s">
        <v>1514</v>
      </c>
      <c r="D85" s="40"/>
      <c r="E85" s="41"/>
      <c r="F85" s="41"/>
    </row>
    <row r="86" spans="1:6" x14ac:dyDescent="0.35">
      <c r="A86" s="38" t="s">
        <v>129</v>
      </c>
      <c r="B86" s="38" t="s">
        <v>1515</v>
      </c>
      <c r="C86" s="38" t="s">
        <v>1510</v>
      </c>
      <c r="D86" s="38"/>
      <c r="E86" s="39"/>
      <c r="F86" s="39"/>
    </row>
    <row r="87" spans="1:6" ht="48" x14ac:dyDescent="0.35">
      <c r="A87" s="40" t="s">
        <v>132</v>
      </c>
      <c r="B87" s="40" t="s">
        <v>1516</v>
      </c>
      <c r="C87" s="40" t="s">
        <v>54</v>
      </c>
      <c r="D87" s="40"/>
      <c r="E87" s="41"/>
      <c r="F87" s="41"/>
    </row>
    <row r="88" spans="1:6" ht="84" x14ac:dyDescent="0.35">
      <c r="A88" s="38" t="s">
        <v>133</v>
      </c>
      <c r="B88" s="38" t="s">
        <v>1517</v>
      </c>
      <c r="C88" s="38" t="s">
        <v>54</v>
      </c>
      <c r="D88" s="38"/>
      <c r="E88" s="39"/>
      <c r="F88" s="39"/>
    </row>
    <row r="89" spans="1:6" ht="72" x14ac:dyDescent="0.35">
      <c r="A89" s="40" t="s">
        <v>154</v>
      </c>
      <c r="B89" s="40" t="s">
        <v>1518</v>
      </c>
      <c r="C89" s="40" t="s">
        <v>54</v>
      </c>
      <c r="D89" s="40"/>
      <c r="E89" s="41"/>
      <c r="F89" s="41"/>
    </row>
    <row r="90" spans="1:6" ht="60" x14ac:dyDescent="0.35">
      <c r="A90" s="38" t="s">
        <v>155</v>
      </c>
      <c r="B90" s="38" t="s">
        <v>1519</v>
      </c>
      <c r="C90" s="38" t="s">
        <v>54</v>
      </c>
      <c r="D90" s="38"/>
      <c r="E90" s="39"/>
      <c r="F90" s="39"/>
    </row>
    <row r="91" spans="1:6" ht="72" x14ac:dyDescent="0.35">
      <c r="A91" s="40" t="s">
        <v>156</v>
      </c>
      <c r="B91" s="40" t="s">
        <v>1520</v>
      </c>
      <c r="C91" s="40" t="s">
        <v>54</v>
      </c>
      <c r="D91" s="40"/>
      <c r="E91" s="41"/>
      <c r="F91" s="41"/>
    </row>
    <row r="92" spans="1:6" ht="120" x14ac:dyDescent="0.35">
      <c r="A92" s="38" t="s">
        <v>157</v>
      </c>
      <c r="B92" s="38" t="s">
        <v>1521</v>
      </c>
      <c r="C92" s="38" t="s">
        <v>54</v>
      </c>
      <c r="D92" s="38"/>
      <c r="E92" s="39"/>
      <c r="F92" s="39"/>
    </row>
    <row r="93" spans="1:6" ht="48" x14ac:dyDescent="0.35">
      <c r="A93" s="40" t="s">
        <v>158</v>
      </c>
      <c r="B93" s="40" t="s">
        <v>1522</v>
      </c>
      <c r="C93" s="40" t="s">
        <v>54</v>
      </c>
      <c r="D93" s="40"/>
      <c r="E93" s="41"/>
      <c r="F93" s="41"/>
    </row>
    <row r="94" spans="1:6" ht="96" x14ac:dyDescent="0.35">
      <c r="A94" s="38" t="s">
        <v>159</v>
      </c>
      <c r="B94" s="38" t="s">
        <v>1523</v>
      </c>
      <c r="C94" s="38" t="s">
        <v>54</v>
      </c>
      <c r="D94" s="38"/>
      <c r="E94" s="39"/>
      <c r="F94" s="39"/>
    </row>
    <row r="95" spans="1:6" ht="60" x14ac:dyDescent="0.35">
      <c r="A95" s="40" t="s">
        <v>160</v>
      </c>
      <c r="B95" s="40" t="s">
        <v>1524</v>
      </c>
      <c r="C95" s="40" t="s">
        <v>54</v>
      </c>
      <c r="D95" s="40"/>
      <c r="E95" s="41"/>
      <c r="F95" s="41"/>
    </row>
    <row r="96" spans="1:6" ht="36" x14ac:dyDescent="0.35">
      <c r="A96" s="38" t="s">
        <v>161</v>
      </c>
      <c r="B96" s="38" t="s">
        <v>1525</v>
      </c>
      <c r="C96" s="38" t="s">
        <v>54</v>
      </c>
      <c r="D96" s="38"/>
      <c r="E96" s="39"/>
      <c r="F96" s="39"/>
    </row>
    <row r="97" spans="1:6" ht="72" x14ac:dyDescent="0.35">
      <c r="A97" s="40" t="s">
        <v>163</v>
      </c>
      <c r="B97" s="40" t="s">
        <v>1526</v>
      </c>
      <c r="C97" s="40" t="s">
        <v>54</v>
      </c>
      <c r="D97" s="40"/>
      <c r="E97" s="41"/>
      <c r="F97" s="41"/>
    </row>
    <row r="98" spans="1:6" ht="84" x14ac:dyDescent="0.35">
      <c r="A98" s="38" t="s">
        <v>164</v>
      </c>
      <c r="B98" s="38" t="s">
        <v>1527</v>
      </c>
      <c r="C98" s="38" t="s">
        <v>54</v>
      </c>
      <c r="D98" s="38"/>
      <c r="E98" s="39"/>
      <c r="F98" s="39"/>
    </row>
    <row r="99" spans="1:6" ht="120" x14ac:dyDescent="0.35">
      <c r="A99" s="40" t="s">
        <v>165</v>
      </c>
      <c r="B99" s="40" t="s">
        <v>1528</v>
      </c>
      <c r="C99" s="40" t="s">
        <v>1529</v>
      </c>
      <c r="D99" s="40"/>
      <c r="E99" s="41"/>
      <c r="F99" s="41"/>
    </row>
    <row r="100" spans="1:6" ht="24" x14ac:dyDescent="0.35">
      <c r="A100" s="38" t="s">
        <v>338</v>
      </c>
      <c r="B100" s="38" t="s">
        <v>1530</v>
      </c>
      <c r="C100" s="38" t="s">
        <v>1529</v>
      </c>
      <c r="D100" s="38"/>
      <c r="E100" s="39"/>
      <c r="F100" s="39"/>
    </row>
    <row r="101" spans="1:6" ht="24" x14ac:dyDescent="0.35">
      <c r="A101" s="40" t="s">
        <v>339</v>
      </c>
      <c r="B101" s="40" t="s">
        <v>1531</v>
      </c>
      <c r="C101" s="40" t="s">
        <v>1529</v>
      </c>
      <c r="D101" s="40"/>
      <c r="E101" s="41"/>
      <c r="F101" s="41"/>
    </row>
    <row r="102" spans="1:6" ht="36" x14ac:dyDescent="0.35">
      <c r="A102" s="38" t="s">
        <v>340</v>
      </c>
      <c r="B102" s="38" t="s">
        <v>1532</v>
      </c>
      <c r="C102" s="38" t="s">
        <v>1529</v>
      </c>
      <c r="D102" s="38"/>
      <c r="E102" s="39"/>
      <c r="F102" s="39"/>
    </row>
    <row r="103" spans="1:6" ht="60" x14ac:dyDescent="0.35">
      <c r="A103" s="40" t="s">
        <v>341</v>
      </c>
      <c r="B103" s="40" t="s">
        <v>1533</v>
      </c>
      <c r="C103" s="40" t="s">
        <v>1529</v>
      </c>
      <c r="D103" s="40"/>
      <c r="E103" s="41"/>
      <c r="F103" s="41"/>
    </row>
    <row r="104" spans="1:6" ht="24" x14ac:dyDescent="0.35">
      <c r="A104" s="38" t="s">
        <v>342</v>
      </c>
      <c r="B104" s="38" t="s">
        <v>1534</v>
      </c>
      <c r="C104" s="38" t="s">
        <v>1529</v>
      </c>
      <c r="D104" s="38"/>
      <c r="E104" s="39"/>
      <c r="F104" s="39"/>
    </row>
    <row r="105" spans="1:6" ht="36" x14ac:dyDescent="0.35">
      <c r="A105" s="40" t="s">
        <v>343</v>
      </c>
      <c r="B105" s="40" t="s">
        <v>1535</v>
      </c>
      <c r="C105" s="40" t="s">
        <v>1529</v>
      </c>
      <c r="D105" s="40"/>
      <c r="E105" s="41"/>
      <c r="F105" s="41"/>
    </row>
    <row r="106" spans="1:6" ht="24" x14ac:dyDescent="0.35">
      <c r="A106" s="38" t="s">
        <v>344</v>
      </c>
      <c r="B106" s="38" t="s">
        <v>1536</v>
      </c>
      <c r="C106" s="38" t="s">
        <v>1529</v>
      </c>
      <c r="D106" s="38"/>
      <c r="E106" s="39"/>
      <c r="F106" s="39"/>
    </row>
    <row r="107" spans="1:6" ht="24" x14ac:dyDescent="0.35">
      <c r="A107" s="40" t="s">
        <v>345</v>
      </c>
      <c r="B107" s="40" t="s">
        <v>1537</v>
      </c>
      <c r="C107" s="40" t="s">
        <v>1529</v>
      </c>
      <c r="D107" s="40"/>
      <c r="E107" s="41"/>
      <c r="F107" s="41"/>
    </row>
    <row r="108" spans="1:6" ht="24" x14ac:dyDescent="0.35">
      <c r="A108" s="38" t="s">
        <v>346</v>
      </c>
      <c r="B108" s="38" t="s">
        <v>1538</v>
      </c>
      <c r="C108" s="38" t="s">
        <v>1529</v>
      </c>
      <c r="D108" s="38"/>
      <c r="E108" s="39"/>
      <c r="F108" s="39"/>
    </row>
    <row r="109" spans="1:6" ht="132" x14ac:dyDescent="0.35">
      <c r="A109" s="40" t="s">
        <v>347</v>
      </c>
      <c r="B109" s="40" t="s">
        <v>1539</v>
      </c>
      <c r="C109" s="40" t="s">
        <v>54</v>
      </c>
      <c r="D109" s="40"/>
      <c r="E109" s="41"/>
      <c r="F109" s="41"/>
    </row>
    <row r="110" spans="1:6" ht="84" x14ac:dyDescent="0.35">
      <c r="A110" s="38" t="s">
        <v>348</v>
      </c>
      <c r="B110" s="38" t="s">
        <v>1540</v>
      </c>
      <c r="C110" s="38" t="s">
        <v>54</v>
      </c>
      <c r="D110" s="38"/>
      <c r="E110" s="39"/>
      <c r="F110" s="39"/>
    </row>
    <row r="111" spans="1:6" ht="36" x14ac:dyDescent="0.35">
      <c r="A111" s="40" t="s">
        <v>349</v>
      </c>
      <c r="B111" s="40" t="s">
        <v>1541</v>
      </c>
      <c r="C111" s="40" t="s">
        <v>54</v>
      </c>
      <c r="D111" s="40"/>
      <c r="E111" s="41"/>
      <c r="F111" s="41"/>
    </row>
    <row r="112" spans="1:6" ht="24" x14ac:dyDescent="0.35">
      <c r="A112" s="38" t="s">
        <v>385</v>
      </c>
      <c r="B112" s="38" t="s">
        <v>1542</v>
      </c>
      <c r="C112" s="38" t="s">
        <v>54</v>
      </c>
      <c r="D112" s="38"/>
      <c r="E112" s="39"/>
      <c r="F112" s="39"/>
    </row>
    <row r="113" spans="1:6" ht="24" x14ac:dyDescent="0.35">
      <c r="A113" s="40" t="s">
        <v>386</v>
      </c>
      <c r="B113" s="40" t="s">
        <v>1543</v>
      </c>
      <c r="C113" s="40" t="s">
        <v>54</v>
      </c>
      <c r="D113" s="40"/>
      <c r="E113" s="41"/>
      <c r="F113" s="41"/>
    </row>
    <row r="114" spans="1:6" ht="48" x14ac:dyDescent="0.35">
      <c r="A114" s="38" t="s">
        <v>387</v>
      </c>
      <c r="B114" s="38" t="s">
        <v>1544</v>
      </c>
      <c r="C114" s="38" t="s">
        <v>54</v>
      </c>
      <c r="D114" s="38"/>
      <c r="E114" s="39"/>
      <c r="F114" s="39"/>
    </row>
    <row r="115" spans="1:6" ht="96" x14ac:dyDescent="0.35">
      <c r="A115" s="40" t="s">
        <v>388</v>
      </c>
      <c r="B115" s="40" t="s">
        <v>1545</v>
      </c>
      <c r="C115" s="40" t="s">
        <v>54</v>
      </c>
      <c r="D115" s="40"/>
      <c r="E115" s="41"/>
      <c r="F115" s="41"/>
    </row>
    <row r="116" spans="1:6" ht="48" x14ac:dyDescent="0.35">
      <c r="A116" s="38" t="s">
        <v>389</v>
      </c>
      <c r="B116" s="38" t="s">
        <v>1546</v>
      </c>
      <c r="C116" s="38" t="s">
        <v>54</v>
      </c>
      <c r="D116" s="38"/>
      <c r="E116" s="39"/>
      <c r="F116" s="39"/>
    </row>
    <row r="117" spans="1:6" ht="48" x14ac:dyDescent="0.35">
      <c r="A117" s="40" t="s">
        <v>390</v>
      </c>
      <c r="B117" s="40" t="s">
        <v>1547</v>
      </c>
      <c r="C117" s="40" t="s">
        <v>54</v>
      </c>
      <c r="D117" s="40"/>
      <c r="E117" s="41"/>
      <c r="F117" s="41"/>
    </row>
    <row r="118" spans="1:6" ht="72" x14ac:dyDescent="0.35">
      <c r="A118" s="38" t="s">
        <v>699</v>
      </c>
      <c r="B118" s="38" t="s">
        <v>1548</v>
      </c>
      <c r="C118" s="38" t="s">
        <v>54</v>
      </c>
      <c r="D118" s="38"/>
      <c r="E118" s="39"/>
      <c r="F118" s="39"/>
    </row>
    <row r="119" spans="1:6" ht="72" x14ac:dyDescent="0.35">
      <c r="A119" s="40" t="s">
        <v>834</v>
      </c>
      <c r="B119" s="40" t="s">
        <v>1549</v>
      </c>
      <c r="C119" s="40" t="s">
        <v>54</v>
      </c>
      <c r="D119" s="40"/>
      <c r="E119" s="41"/>
      <c r="F119" s="41"/>
    </row>
    <row r="120" spans="1:6" ht="36" x14ac:dyDescent="0.35">
      <c r="A120" s="38" t="s">
        <v>835</v>
      </c>
      <c r="B120" s="38" t="s">
        <v>1550</v>
      </c>
      <c r="C120" s="38" t="s">
        <v>54</v>
      </c>
      <c r="D120" s="38"/>
      <c r="E120" s="39"/>
      <c r="F120" s="39"/>
    </row>
    <row r="121" spans="1:6" ht="60" x14ac:dyDescent="0.35">
      <c r="A121" s="40" t="s">
        <v>836</v>
      </c>
      <c r="B121" s="40" t="s">
        <v>1551</v>
      </c>
      <c r="C121" s="40" t="s">
        <v>54</v>
      </c>
      <c r="D121" s="40"/>
      <c r="E121" s="41"/>
      <c r="F121" s="41"/>
    </row>
    <row r="123" spans="1:6" x14ac:dyDescent="0.35">
      <c r="A123" s="99" t="s">
        <v>130</v>
      </c>
      <c r="B123" s="99"/>
      <c r="C123" s="99"/>
      <c r="D123" s="99"/>
      <c r="E123" s="99" t="s">
        <v>131</v>
      </c>
      <c r="F123" s="99"/>
    </row>
  </sheetData>
  <sheetProtection algorithmName="SHA-512" hashValue="G8su7JsZ2zjENqtr1hDYJ8sVAvau++i0bdRN0p1Eqj64kfUzVsxd7a2CgF9AP/HsbTsNQ8VFR/tAXOgcGavBgA==" saltValue="0IIPKrLjydWxx+AwFPM15Q==" spinCount="100000" sheet="1" objects="1" scenarios="1"/>
  <mergeCells count="16">
    <mergeCell ref="A123:D123"/>
    <mergeCell ref="E123:F123"/>
    <mergeCell ref="C6:D6"/>
    <mergeCell ref="E6:F6"/>
    <mergeCell ref="A1:F1"/>
    <mergeCell ref="D2:E2"/>
    <mergeCell ref="D3:E3"/>
    <mergeCell ref="B4:C4"/>
    <mergeCell ref="B5:C5"/>
    <mergeCell ref="A10:F10"/>
    <mergeCell ref="C7:D7"/>
    <mergeCell ref="E7:F7"/>
    <mergeCell ref="A8:B8"/>
    <mergeCell ref="D8:E8"/>
    <mergeCell ref="A9:B9"/>
    <mergeCell ref="C9:F9"/>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F47"/>
  <sheetViews>
    <sheetView topLeftCell="A17" workbookViewId="0">
      <selection activeCell="B12" sqref="B12:C45"/>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Summary!A35</f>
        <v>34</v>
      </c>
      <c r="B3" s="10">
        <f>Summary!B35</f>
        <v>4115000007300</v>
      </c>
      <c r="C3" s="10">
        <f>Summary!D35</f>
        <v>0</v>
      </c>
      <c r="D3" s="103" t="str">
        <f>Summary!C35</f>
        <v>CENTRIFUGE 48 TUBES TABLE TOP</v>
      </c>
      <c r="E3" s="103"/>
      <c r="F3" s="72">
        <f>Summary!K35</f>
        <v>0</v>
      </c>
    </row>
    <row r="4" spans="1:6" ht="37.15" customHeight="1" x14ac:dyDescent="0.35">
      <c r="A4" s="68" t="s">
        <v>26</v>
      </c>
      <c r="B4" s="100" t="s">
        <v>40</v>
      </c>
      <c r="C4" s="100"/>
      <c r="D4" s="68" t="s">
        <v>41</v>
      </c>
      <c r="E4" s="68" t="s">
        <v>22</v>
      </c>
      <c r="F4" s="68" t="s">
        <v>42</v>
      </c>
    </row>
    <row r="5" spans="1:6" ht="27" customHeight="1" x14ac:dyDescent="0.35">
      <c r="A5" s="43">
        <f>Summary!M35</f>
        <v>0</v>
      </c>
      <c r="B5" s="113">
        <f>Summary!G35</f>
        <v>0</v>
      </c>
      <c r="C5" s="103"/>
      <c r="D5" s="43">
        <f>Summary!P35</f>
        <v>0</v>
      </c>
      <c r="E5" s="72">
        <f>Summary!I35</f>
        <v>0</v>
      </c>
      <c r="F5" s="72">
        <f>Summary!J35</f>
        <v>0</v>
      </c>
    </row>
    <row r="6" spans="1:6" ht="24.75" customHeight="1" x14ac:dyDescent="0.35">
      <c r="A6" s="68" t="s">
        <v>43</v>
      </c>
      <c r="B6" s="68" t="s">
        <v>44</v>
      </c>
      <c r="C6" s="100" t="s">
        <v>45</v>
      </c>
      <c r="D6" s="100"/>
      <c r="E6" s="104" t="s">
        <v>30</v>
      </c>
      <c r="F6" s="105"/>
    </row>
    <row r="7" spans="1:6" ht="27" customHeight="1" x14ac:dyDescent="0.35">
      <c r="A7" s="42">
        <f>Summary!L35</f>
        <v>0</v>
      </c>
      <c r="B7" s="70">
        <f>Summary!N35</f>
        <v>0</v>
      </c>
      <c r="C7" s="113">
        <f>Summary!O35</f>
        <v>0</v>
      </c>
      <c r="D7" s="103"/>
      <c r="E7" s="106">
        <f>Summary!Q35</f>
        <v>0</v>
      </c>
      <c r="F7" s="107"/>
    </row>
    <row r="8" spans="1:6" ht="33.65" customHeight="1" x14ac:dyDescent="0.35">
      <c r="A8" s="100" t="s">
        <v>140</v>
      </c>
      <c r="B8" s="100"/>
      <c r="C8" s="36">
        <f>Summary!S35</f>
        <v>0</v>
      </c>
      <c r="D8" s="100" t="s">
        <v>32</v>
      </c>
      <c r="E8" s="100"/>
      <c r="F8" s="71">
        <f>Summary!T35</f>
        <v>0</v>
      </c>
    </row>
    <row r="9" spans="1:6" ht="38.25" customHeight="1" x14ac:dyDescent="0.35">
      <c r="A9" s="108" t="s">
        <v>31</v>
      </c>
      <c r="B9" s="109"/>
      <c r="C9" s="114">
        <f>Summary!R35</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84" x14ac:dyDescent="0.35">
      <c r="A12" s="38" t="s">
        <v>53</v>
      </c>
      <c r="B12" s="73" t="s">
        <v>1552</v>
      </c>
      <c r="C12" s="73"/>
      <c r="D12" s="38"/>
      <c r="E12" s="39"/>
      <c r="F12" s="39"/>
    </row>
    <row r="13" spans="1:6" ht="108" x14ac:dyDescent="0.35">
      <c r="A13" s="40" t="s">
        <v>55</v>
      </c>
      <c r="B13" s="40" t="s">
        <v>1553</v>
      </c>
      <c r="C13" s="40"/>
      <c r="D13" s="40"/>
      <c r="E13" s="41"/>
      <c r="F13" s="41"/>
    </row>
    <row r="14" spans="1:6" ht="24" x14ac:dyDescent="0.35">
      <c r="A14" s="38" t="s">
        <v>56</v>
      </c>
      <c r="B14" s="73" t="s">
        <v>1554</v>
      </c>
      <c r="C14" s="73"/>
      <c r="D14" s="38"/>
      <c r="E14" s="39"/>
      <c r="F14" s="39"/>
    </row>
    <row r="15" spans="1:6" ht="36" x14ac:dyDescent="0.35">
      <c r="A15" s="40" t="s">
        <v>57</v>
      </c>
      <c r="B15" s="40" t="s">
        <v>1555</v>
      </c>
      <c r="C15" s="40"/>
      <c r="D15" s="40"/>
      <c r="E15" s="41"/>
      <c r="F15" s="41"/>
    </row>
    <row r="16" spans="1:6" ht="36" x14ac:dyDescent="0.35">
      <c r="A16" s="38" t="s">
        <v>58</v>
      </c>
      <c r="B16" s="73" t="s">
        <v>1556</v>
      </c>
      <c r="C16" s="73"/>
      <c r="D16" s="38"/>
      <c r="E16" s="39"/>
      <c r="F16" s="39"/>
    </row>
    <row r="17" spans="1:6" ht="36" x14ac:dyDescent="0.35">
      <c r="A17" s="40" t="s">
        <v>59</v>
      </c>
      <c r="B17" s="40" t="s">
        <v>1557</v>
      </c>
      <c r="C17" s="40"/>
      <c r="D17" s="40"/>
      <c r="E17" s="41"/>
      <c r="F17" s="41"/>
    </row>
    <row r="18" spans="1:6" ht="24" x14ac:dyDescent="0.35">
      <c r="A18" s="38" t="s">
        <v>60</v>
      </c>
      <c r="B18" s="73" t="s">
        <v>1558</v>
      </c>
      <c r="C18" s="73"/>
      <c r="D18" s="38"/>
      <c r="E18" s="39"/>
      <c r="F18" s="39"/>
    </row>
    <row r="19" spans="1:6" ht="72" x14ac:dyDescent="0.35">
      <c r="A19" s="40" t="s">
        <v>61</v>
      </c>
      <c r="B19" s="40" t="s">
        <v>1559</v>
      </c>
      <c r="C19" s="40"/>
      <c r="D19" s="40"/>
      <c r="E19" s="41"/>
      <c r="F19" s="41"/>
    </row>
    <row r="20" spans="1:6" ht="24" x14ac:dyDescent="0.35">
      <c r="A20" s="38" t="s">
        <v>62</v>
      </c>
      <c r="B20" s="73" t="s">
        <v>1560</v>
      </c>
      <c r="C20" s="73"/>
      <c r="D20" s="38"/>
      <c r="E20" s="39"/>
      <c r="F20" s="39"/>
    </row>
    <row r="21" spans="1:6" ht="72" x14ac:dyDescent="0.35">
      <c r="A21" s="40" t="s">
        <v>63</v>
      </c>
      <c r="B21" s="40" t="s">
        <v>1561</v>
      </c>
      <c r="C21" s="40"/>
      <c r="D21" s="40"/>
      <c r="E21" s="41"/>
      <c r="F21" s="41"/>
    </row>
    <row r="22" spans="1:6" ht="84" x14ac:dyDescent="0.35">
      <c r="A22" s="38" t="s">
        <v>64</v>
      </c>
      <c r="B22" s="73" t="s">
        <v>1562</v>
      </c>
      <c r="C22" s="73"/>
      <c r="D22" s="38"/>
      <c r="E22" s="39"/>
      <c r="F22" s="39"/>
    </row>
    <row r="23" spans="1:6" x14ac:dyDescent="0.35">
      <c r="A23" s="40" t="s">
        <v>65</v>
      </c>
      <c r="B23" s="40" t="s">
        <v>1563</v>
      </c>
      <c r="C23" s="40"/>
      <c r="D23" s="40"/>
      <c r="E23" s="41"/>
      <c r="F23" s="41"/>
    </row>
    <row r="24" spans="1:6" x14ac:dyDescent="0.35">
      <c r="A24" s="38" t="s">
        <v>66</v>
      </c>
      <c r="B24" s="73" t="s">
        <v>1564</v>
      </c>
      <c r="C24" s="73"/>
      <c r="D24" s="38"/>
      <c r="E24" s="39"/>
      <c r="F24" s="39"/>
    </row>
    <row r="25" spans="1:6" ht="24" x14ac:dyDescent="0.35">
      <c r="A25" s="40" t="s">
        <v>67</v>
      </c>
      <c r="B25" s="40" t="s">
        <v>1565</v>
      </c>
      <c r="C25" s="40"/>
      <c r="D25" s="40"/>
      <c r="E25" s="41"/>
      <c r="F25" s="41"/>
    </row>
    <row r="26" spans="1:6" ht="36" x14ac:dyDescent="0.35">
      <c r="A26" s="38" t="s">
        <v>68</v>
      </c>
      <c r="B26" s="73" t="s">
        <v>1566</v>
      </c>
      <c r="C26" s="73"/>
      <c r="D26" s="38"/>
      <c r="E26" s="39"/>
      <c r="F26" s="39"/>
    </row>
    <row r="27" spans="1:6" ht="48" x14ac:dyDescent="0.35">
      <c r="A27" s="40" t="s">
        <v>69</v>
      </c>
      <c r="B27" s="40" t="s">
        <v>1567</v>
      </c>
      <c r="C27" s="40"/>
      <c r="D27" s="40"/>
      <c r="E27" s="41"/>
      <c r="F27" s="41"/>
    </row>
    <row r="28" spans="1:6" ht="36" x14ac:dyDescent="0.35">
      <c r="A28" s="38" t="s">
        <v>70</v>
      </c>
      <c r="B28" s="73" t="s">
        <v>1568</v>
      </c>
      <c r="C28" s="73"/>
      <c r="D28" s="38"/>
      <c r="E28" s="39"/>
      <c r="F28" s="39"/>
    </row>
    <row r="29" spans="1:6" ht="36" x14ac:dyDescent="0.35">
      <c r="A29" s="40" t="s">
        <v>71</v>
      </c>
      <c r="B29" s="40" t="s">
        <v>1569</v>
      </c>
      <c r="C29" s="40"/>
      <c r="D29" s="40"/>
      <c r="E29" s="41"/>
      <c r="F29" s="41"/>
    </row>
    <row r="30" spans="1:6" ht="36" x14ac:dyDescent="0.35">
      <c r="A30" s="38" t="s">
        <v>72</v>
      </c>
      <c r="B30" s="73" t="s">
        <v>1570</v>
      </c>
      <c r="C30" s="73"/>
      <c r="D30" s="38"/>
      <c r="E30" s="39"/>
      <c r="F30" s="39"/>
    </row>
    <row r="31" spans="1:6" x14ac:dyDescent="0.35">
      <c r="A31" s="40" t="s">
        <v>73</v>
      </c>
      <c r="B31" s="40" t="s">
        <v>1571</v>
      </c>
      <c r="C31" s="40"/>
      <c r="D31" s="40"/>
      <c r="E31" s="41"/>
      <c r="F31" s="41"/>
    </row>
    <row r="32" spans="1:6" ht="24" x14ac:dyDescent="0.35">
      <c r="A32" s="38" t="s">
        <v>74</v>
      </c>
      <c r="B32" s="73" t="s">
        <v>1572</v>
      </c>
      <c r="C32" s="73"/>
      <c r="D32" s="38"/>
      <c r="E32" s="39"/>
      <c r="F32" s="39"/>
    </row>
    <row r="33" spans="1:6" ht="60" x14ac:dyDescent="0.35">
      <c r="A33" s="40" t="s">
        <v>75</v>
      </c>
      <c r="B33" s="40" t="s">
        <v>1573</v>
      </c>
      <c r="C33" s="40"/>
      <c r="D33" s="40"/>
      <c r="E33" s="41"/>
      <c r="F33" s="41"/>
    </row>
    <row r="34" spans="1:6" ht="36" x14ac:dyDescent="0.35">
      <c r="A34" s="38" t="s">
        <v>76</v>
      </c>
      <c r="B34" s="73" t="s">
        <v>1574</v>
      </c>
      <c r="C34" s="73"/>
      <c r="D34" s="38"/>
      <c r="E34" s="39"/>
      <c r="F34" s="39"/>
    </row>
    <row r="35" spans="1:6" ht="96" x14ac:dyDescent="0.35">
      <c r="A35" s="40" t="s">
        <v>77</v>
      </c>
      <c r="B35" s="40" t="s">
        <v>1575</v>
      </c>
      <c r="C35" s="40"/>
      <c r="D35" s="40"/>
      <c r="E35" s="41"/>
      <c r="F35" s="41"/>
    </row>
    <row r="36" spans="1:6" x14ac:dyDescent="0.35">
      <c r="A36" s="38" t="s">
        <v>78</v>
      </c>
      <c r="B36" s="73" t="s">
        <v>1576</v>
      </c>
      <c r="C36" s="73"/>
      <c r="D36" s="38"/>
      <c r="E36" s="39"/>
      <c r="F36" s="39"/>
    </row>
    <row r="37" spans="1:6" ht="48" x14ac:dyDescent="0.35">
      <c r="A37" s="40" t="s">
        <v>79</v>
      </c>
      <c r="B37" s="40" t="s">
        <v>1577</v>
      </c>
      <c r="C37" s="40"/>
      <c r="D37" s="40"/>
      <c r="E37" s="41"/>
      <c r="F37" s="41"/>
    </row>
    <row r="38" spans="1:6" ht="24" x14ac:dyDescent="0.35">
      <c r="A38" s="38" t="s">
        <v>80</v>
      </c>
      <c r="B38" s="73" t="s">
        <v>1578</v>
      </c>
      <c r="C38" s="73"/>
      <c r="D38" s="38"/>
      <c r="E38" s="39"/>
      <c r="F38" s="39"/>
    </row>
    <row r="39" spans="1:6" ht="24" x14ac:dyDescent="0.35">
      <c r="A39" s="40" t="s">
        <v>81</v>
      </c>
      <c r="B39" s="40" t="s">
        <v>1579</v>
      </c>
      <c r="C39" s="40"/>
      <c r="D39" s="40"/>
      <c r="E39" s="41"/>
      <c r="F39" s="41"/>
    </row>
    <row r="40" spans="1:6" ht="24" x14ac:dyDescent="0.35">
      <c r="A40" s="38" t="s">
        <v>82</v>
      </c>
      <c r="B40" s="73" t="s">
        <v>331</v>
      </c>
      <c r="C40" s="73"/>
      <c r="D40" s="38"/>
      <c r="E40" s="39"/>
      <c r="F40" s="39"/>
    </row>
    <row r="41" spans="1:6" ht="48" x14ac:dyDescent="0.35">
      <c r="A41" s="40" t="s">
        <v>83</v>
      </c>
      <c r="B41" s="40" t="s">
        <v>598</v>
      </c>
      <c r="C41" s="40"/>
      <c r="D41" s="40"/>
      <c r="E41" s="41"/>
      <c r="F41" s="41"/>
    </row>
    <row r="42" spans="1:6" ht="72" x14ac:dyDescent="0.35">
      <c r="A42" s="38" t="s">
        <v>84</v>
      </c>
      <c r="B42" s="73" t="s">
        <v>332</v>
      </c>
      <c r="C42" s="73"/>
      <c r="D42" s="38"/>
      <c r="E42" s="39"/>
      <c r="F42" s="39"/>
    </row>
    <row r="43" spans="1:6" ht="60" x14ac:dyDescent="0.35">
      <c r="A43" s="40" t="s">
        <v>85</v>
      </c>
      <c r="B43" s="40" t="s">
        <v>599</v>
      </c>
      <c r="C43" s="40"/>
      <c r="D43" s="40"/>
      <c r="E43" s="41"/>
      <c r="F43" s="41"/>
    </row>
    <row r="44" spans="1:6" ht="60" x14ac:dyDescent="0.35">
      <c r="A44" s="38" t="s">
        <v>86</v>
      </c>
      <c r="B44" s="73" t="s">
        <v>333</v>
      </c>
      <c r="C44" s="73"/>
      <c r="D44" s="38"/>
      <c r="E44" s="39"/>
      <c r="F44" s="39"/>
    </row>
    <row r="45" spans="1:6" ht="108" x14ac:dyDescent="0.35">
      <c r="A45" s="40" t="s">
        <v>87</v>
      </c>
      <c r="B45" s="40" t="s">
        <v>334</v>
      </c>
      <c r="C45" s="40"/>
      <c r="D45" s="40"/>
      <c r="E45" s="41"/>
      <c r="F45" s="41"/>
    </row>
    <row r="47" spans="1:6" x14ac:dyDescent="0.35">
      <c r="A47" s="99" t="s">
        <v>130</v>
      </c>
      <c r="B47" s="99"/>
      <c r="C47" s="99"/>
      <c r="D47" s="99"/>
      <c r="E47" s="99" t="s">
        <v>131</v>
      </c>
      <c r="F47" s="99"/>
    </row>
  </sheetData>
  <sheetProtection algorithmName="SHA-512" hashValue="z4yJY5QIHMsLOes6936r06+C85JrrksfU8uwGMxpzy+NPqFTgCyRUe4A4mGQb/D8/yRnnW+OdxO06fin+cyC5A==" saltValue="Fy02hjSJLLAYf+rgUXvE3w==" spinCount="100000" sheet="1" objects="1" scenarios="1"/>
  <mergeCells count="16">
    <mergeCell ref="C6:D6"/>
    <mergeCell ref="E6:F6"/>
    <mergeCell ref="A1:F1"/>
    <mergeCell ref="D2:E2"/>
    <mergeCell ref="D3:E3"/>
    <mergeCell ref="B4:C4"/>
    <mergeCell ref="B5:C5"/>
    <mergeCell ref="A10:F10"/>
    <mergeCell ref="A47:D47"/>
    <mergeCell ref="E47:F47"/>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F26"/>
  <sheetViews>
    <sheetView workbookViewId="0">
      <selection activeCell="A25" sqref="A25:XFD25"/>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Summary!A36</f>
        <v>35</v>
      </c>
      <c r="B3" s="10">
        <f>Summary!B36</f>
        <v>4115000021900</v>
      </c>
      <c r="C3" s="10">
        <f>Summary!D36</f>
        <v>0</v>
      </c>
      <c r="D3" s="103" t="str">
        <f>Summary!C36</f>
        <v>MIXER BLOOD ROLLER TYPE</v>
      </c>
      <c r="E3" s="103"/>
      <c r="F3" s="72">
        <f>Summary!K36</f>
        <v>0</v>
      </c>
    </row>
    <row r="4" spans="1:6" ht="37.15" customHeight="1" x14ac:dyDescent="0.35">
      <c r="A4" s="68" t="s">
        <v>26</v>
      </c>
      <c r="B4" s="100" t="s">
        <v>40</v>
      </c>
      <c r="C4" s="100"/>
      <c r="D4" s="68" t="s">
        <v>41</v>
      </c>
      <c r="E4" s="68" t="s">
        <v>22</v>
      </c>
      <c r="F4" s="68" t="s">
        <v>42</v>
      </c>
    </row>
    <row r="5" spans="1:6" ht="27" customHeight="1" x14ac:dyDescent="0.35">
      <c r="A5" s="43">
        <f>Summary!M36</f>
        <v>0</v>
      </c>
      <c r="B5" s="113">
        <f>Summary!G36</f>
        <v>0</v>
      </c>
      <c r="C5" s="103"/>
      <c r="D5" s="43">
        <f>Summary!P36</f>
        <v>0</v>
      </c>
      <c r="E5" s="72">
        <f>Summary!I36</f>
        <v>0</v>
      </c>
      <c r="F5" s="72">
        <f>Summary!J36</f>
        <v>0</v>
      </c>
    </row>
    <row r="6" spans="1:6" ht="24.75" customHeight="1" x14ac:dyDescent="0.35">
      <c r="A6" s="68" t="s">
        <v>43</v>
      </c>
      <c r="B6" s="68" t="s">
        <v>44</v>
      </c>
      <c r="C6" s="100" t="s">
        <v>45</v>
      </c>
      <c r="D6" s="100"/>
      <c r="E6" s="104" t="s">
        <v>30</v>
      </c>
      <c r="F6" s="105"/>
    </row>
    <row r="7" spans="1:6" ht="27" customHeight="1" x14ac:dyDescent="0.35">
      <c r="A7" s="42">
        <f>Summary!L36</f>
        <v>0</v>
      </c>
      <c r="B7" s="70">
        <f>Summary!N36</f>
        <v>0</v>
      </c>
      <c r="C7" s="113">
        <f>Summary!O36</f>
        <v>0</v>
      </c>
      <c r="D7" s="103"/>
      <c r="E7" s="106">
        <f>Summary!Q36</f>
        <v>0</v>
      </c>
      <c r="F7" s="107"/>
    </row>
    <row r="8" spans="1:6" ht="33.65" customHeight="1" x14ac:dyDescent="0.35">
      <c r="A8" s="100" t="s">
        <v>140</v>
      </c>
      <c r="B8" s="100"/>
      <c r="C8" s="36">
        <f>Summary!S36</f>
        <v>0</v>
      </c>
      <c r="D8" s="100" t="s">
        <v>32</v>
      </c>
      <c r="E8" s="100"/>
      <c r="F8" s="71">
        <f>Summary!T36</f>
        <v>0</v>
      </c>
    </row>
    <row r="9" spans="1:6" ht="38.25" customHeight="1" x14ac:dyDescent="0.35">
      <c r="A9" s="108" t="s">
        <v>31</v>
      </c>
      <c r="B9" s="109"/>
      <c r="C9" s="114">
        <f>Summary!R36</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60" x14ac:dyDescent="0.35">
      <c r="A12" s="38" t="s">
        <v>53</v>
      </c>
      <c r="B12" s="73" t="s">
        <v>1580</v>
      </c>
      <c r="C12" s="73"/>
      <c r="D12" s="38"/>
      <c r="E12" s="39"/>
      <c r="F12" s="39"/>
    </row>
    <row r="13" spans="1:6" ht="36" x14ac:dyDescent="0.35">
      <c r="A13" s="40" t="s">
        <v>55</v>
      </c>
      <c r="B13" s="40" t="s">
        <v>1581</v>
      </c>
      <c r="C13" s="40"/>
      <c r="D13" s="40"/>
      <c r="E13" s="41"/>
      <c r="F13" s="41"/>
    </row>
    <row r="14" spans="1:6" x14ac:dyDescent="0.35">
      <c r="A14" s="38" t="s">
        <v>56</v>
      </c>
      <c r="B14" s="73" t="s">
        <v>1582</v>
      </c>
      <c r="C14" s="73"/>
      <c r="D14" s="38"/>
      <c r="E14" s="39"/>
      <c r="F14" s="39"/>
    </row>
    <row r="15" spans="1:6" x14ac:dyDescent="0.35">
      <c r="A15" s="40" t="s">
        <v>57</v>
      </c>
      <c r="B15" s="40" t="s">
        <v>1583</v>
      </c>
      <c r="C15" s="40"/>
      <c r="D15" s="40"/>
      <c r="E15" s="41"/>
      <c r="F15" s="41"/>
    </row>
    <row r="16" spans="1:6" x14ac:dyDescent="0.35">
      <c r="A16" s="38" t="s">
        <v>58</v>
      </c>
      <c r="B16" s="73" t="s">
        <v>1584</v>
      </c>
      <c r="C16" s="73"/>
      <c r="D16" s="38"/>
      <c r="E16" s="39"/>
      <c r="F16" s="39"/>
    </row>
    <row r="17" spans="1:6" ht="36" x14ac:dyDescent="0.35">
      <c r="A17" s="40" t="s">
        <v>59</v>
      </c>
      <c r="B17" s="40" t="s">
        <v>1585</v>
      </c>
      <c r="C17" s="40"/>
      <c r="D17" s="40"/>
      <c r="E17" s="41"/>
      <c r="F17" s="41"/>
    </row>
    <row r="18" spans="1:6" ht="48" x14ac:dyDescent="0.35">
      <c r="A18" s="38" t="s">
        <v>60</v>
      </c>
      <c r="B18" s="73" t="s">
        <v>1586</v>
      </c>
      <c r="C18" s="73"/>
      <c r="D18" s="38"/>
      <c r="E18" s="39"/>
      <c r="F18" s="39"/>
    </row>
    <row r="19" spans="1:6" ht="24" x14ac:dyDescent="0.35">
      <c r="A19" s="40" t="s">
        <v>61</v>
      </c>
      <c r="B19" s="40" t="s">
        <v>331</v>
      </c>
      <c r="C19" s="40"/>
      <c r="D19" s="40"/>
      <c r="E19" s="41"/>
      <c r="F19" s="41"/>
    </row>
    <row r="20" spans="1:6" ht="48" x14ac:dyDescent="0.35">
      <c r="A20" s="38" t="s">
        <v>62</v>
      </c>
      <c r="B20" s="73" t="s">
        <v>598</v>
      </c>
      <c r="C20" s="73"/>
      <c r="D20" s="38"/>
      <c r="E20" s="39"/>
      <c r="F20" s="39"/>
    </row>
    <row r="21" spans="1:6" ht="72" x14ac:dyDescent="0.35">
      <c r="A21" s="40" t="s">
        <v>63</v>
      </c>
      <c r="B21" s="40" t="s">
        <v>332</v>
      </c>
      <c r="C21" s="40"/>
      <c r="D21" s="40"/>
      <c r="E21" s="41"/>
      <c r="F21" s="41"/>
    </row>
    <row r="22" spans="1:6" ht="60" x14ac:dyDescent="0.35">
      <c r="A22" s="38" t="s">
        <v>64</v>
      </c>
      <c r="B22" s="73" t="s">
        <v>599</v>
      </c>
      <c r="C22" s="73"/>
      <c r="D22" s="38"/>
      <c r="E22" s="39"/>
      <c r="F22" s="39"/>
    </row>
    <row r="23" spans="1:6" ht="60" x14ac:dyDescent="0.35">
      <c r="A23" s="40" t="s">
        <v>65</v>
      </c>
      <c r="B23" s="40" t="s">
        <v>333</v>
      </c>
      <c r="C23" s="40"/>
      <c r="D23" s="40"/>
      <c r="E23" s="41"/>
      <c r="F23" s="41"/>
    </row>
    <row r="24" spans="1:6" ht="108" x14ac:dyDescent="0.35">
      <c r="A24" s="38" t="s">
        <v>66</v>
      </c>
      <c r="B24" s="73" t="s">
        <v>334</v>
      </c>
      <c r="C24" s="73"/>
      <c r="D24" s="38"/>
      <c r="E24" s="39"/>
      <c r="F24" s="39"/>
    </row>
    <row r="26" spans="1:6" x14ac:dyDescent="0.35">
      <c r="A26" s="99" t="s">
        <v>130</v>
      </c>
      <c r="B26" s="99"/>
      <c r="C26" s="99"/>
      <c r="D26" s="99"/>
      <c r="E26" s="99" t="s">
        <v>131</v>
      </c>
      <c r="F26" s="99"/>
    </row>
  </sheetData>
  <sheetProtection algorithmName="SHA-512" hashValue="tjrQoRNDI8NFl/PM7ArWsIj6x/2mlwSU7bId5IReWgMc3Ghq58tBapbo9szNRR/KWv0c1Hz7yi94Uwp6A3wNSw==" saltValue="nGk7Zv3R5HZFKMkcBMA30Q==" spinCount="100000" sheet="1" objects="1" scenarios="1"/>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F25"/>
  <sheetViews>
    <sheetView workbookViewId="0">
      <selection activeCell="A24" sqref="A24:XFD34"/>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Summary!A37</f>
        <v>36</v>
      </c>
      <c r="B3" s="10">
        <f>Summary!B37</f>
        <v>4115000024500</v>
      </c>
      <c r="C3" s="10">
        <f>Summary!D37</f>
        <v>0</v>
      </c>
      <c r="D3" s="103" t="str">
        <f>Summary!C37</f>
        <v>PIPETTOR AUTOMATIC</v>
      </c>
      <c r="E3" s="103"/>
      <c r="F3" s="72">
        <f>Summary!K37</f>
        <v>0</v>
      </c>
    </row>
    <row r="4" spans="1:6" ht="37.15" customHeight="1" x14ac:dyDescent="0.35">
      <c r="A4" s="68" t="s">
        <v>26</v>
      </c>
      <c r="B4" s="100" t="s">
        <v>40</v>
      </c>
      <c r="C4" s="100"/>
      <c r="D4" s="68" t="s">
        <v>41</v>
      </c>
      <c r="E4" s="68" t="s">
        <v>22</v>
      </c>
      <c r="F4" s="68" t="s">
        <v>42</v>
      </c>
    </row>
    <row r="5" spans="1:6" ht="27" customHeight="1" x14ac:dyDescent="0.35">
      <c r="A5" s="43">
        <f>Summary!M37</f>
        <v>0</v>
      </c>
      <c r="B5" s="113">
        <f>Summary!G37</f>
        <v>0</v>
      </c>
      <c r="C5" s="103"/>
      <c r="D5" s="43">
        <f>Summary!P37</f>
        <v>0</v>
      </c>
      <c r="E5" s="72">
        <f>Summary!I37</f>
        <v>0</v>
      </c>
      <c r="F5" s="72">
        <f>Summary!J37</f>
        <v>0</v>
      </c>
    </row>
    <row r="6" spans="1:6" ht="24.75" customHeight="1" x14ac:dyDescent="0.35">
      <c r="A6" s="68" t="s">
        <v>43</v>
      </c>
      <c r="B6" s="68" t="s">
        <v>44</v>
      </c>
      <c r="C6" s="100" t="s">
        <v>45</v>
      </c>
      <c r="D6" s="100"/>
      <c r="E6" s="104" t="s">
        <v>30</v>
      </c>
      <c r="F6" s="105"/>
    </row>
    <row r="7" spans="1:6" ht="27" customHeight="1" x14ac:dyDescent="0.35">
      <c r="A7" s="42">
        <f>Summary!L37</f>
        <v>0</v>
      </c>
      <c r="B7" s="70">
        <f>Summary!N37</f>
        <v>0</v>
      </c>
      <c r="C7" s="113">
        <f>Summary!O37</f>
        <v>0</v>
      </c>
      <c r="D7" s="103"/>
      <c r="E7" s="106">
        <f>Summary!Q37</f>
        <v>0</v>
      </c>
      <c r="F7" s="107"/>
    </row>
    <row r="8" spans="1:6" ht="33.65" customHeight="1" x14ac:dyDescent="0.35">
      <c r="A8" s="100" t="s">
        <v>140</v>
      </c>
      <c r="B8" s="100"/>
      <c r="C8" s="36">
        <f>Summary!S37</f>
        <v>0</v>
      </c>
      <c r="D8" s="100" t="s">
        <v>32</v>
      </c>
      <c r="E8" s="100"/>
      <c r="F8" s="71">
        <f>Summary!T37</f>
        <v>0</v>
      </c>
    </row>
    <row r="9" spans="1:6" ht="38.25" customHeight="1" x14ac:dyDescent="0.35">
      <c r="A9" s="108" t="s">
        <v>31</v>
      </c>
      <c r="B9" s="109"/>
      <c r="C9" s="114">
        <f>Summary!R37</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73" t="s">
        <v>1587</v>
      </c>
      <c r="C12" s="73"/>
      <c r="D12" s="38"/>
      <c r="E12" s="39"/>
      <c r="F12" s="39"/>
    </row>
    <row r="13" spans="1:6" x14ac:dyDescent="0.35">
      <c r="A13" s="40" t="s">
        <v>55</v>
      </c>
      <c r="B13" s="40" t="s">
        <v>1588</v>
      </c>
      <c r="C13" s="40"/>
      <c r="D13" s="40"/>
      <c r="E13" s="41"/>
      <c r="F13" s="41"/>
    </row>
    <row r="14" spans="1:6" x14ac:dyDescent="0.35">
      <c r="A14" s="38" t="s">
        <v>56</v>
      </c>
      <c r="B14" s="73" t="s">
        <v>871</v>
      </c>
      <c r="C14" s="73"/>
      <c r="D14" s="38"/>
      <c r="E14" s="39"/>
      <c r="F14" s="39"/>
    </row>
    <row r="15" spans="1:6" ht="24" x14ac:dyDescent="0.35">
      <c r="A15" s="40" t="s">
        <v>57</v>
      </c>
      <c r="B15" s="40" t="s">
        <v>1589</v>
      </c>
      <c r="C15" s="40"/>
      <c r="D15" s="40"/>
      <c r="E15" s="41"/>
      <c r="F15" s="41"/>
    </row>
    <row r="16" spans="1:6" x14ac:dyDescent="0.35">
      <c r="A16" s="38" t="s">
        <v>58</v>
      </c>
      <c r="B16" s="73" t="s">
        <v>1590</v>
      </c>
      <c r="C16" s="73"/>
      <c r="D16" s="38"/>
      <c r="E16" s="39"/>
      <c r="F16" s="39"/>
    </row>
    <row r="17" spans="1:6" ht="24" x14ac:dyDescent="0.35">
      <c r="A17" s="40" t="s">
        <v>59</v>
      </c>
      <c r="B17" s="40" t="s">
        <v>1591</v>
      </c>
      <c r="C17" s="40"/>
      <c r="D17" s="40"/>
      <c r="E17" s="41"/>
      <c r="F17" s="41"/>
    </row>
    <row r="18" spans="1:6" x14ac:dyDescent="0.35">
      <c r="A18" s="38" t="s">
        <v>60</v>
      </c>
      <c r="B18" s="73" t="s">
        <v>1592</v>
      </c>
      <c r="C18" s="73"/>
      <c r="D18" s="38"/>
      <c r="E18" s="39"/>
      <c r="F18" s="39"/>
    </row>
    <row r="19" spans="1:6" x14ac:dyDescent="0.35">
      <c r="A19" s="40" t="s">
        <v>61</v>
      </c>
      <c r="B19" s="40" t="s">
        <v>1593</v>
      </c>
      <c r="C19" s="40"/>
      <c r="D19" s="40"/>
      <c r="E19" s="41"/>
      <c r="F19" s="41"/>
    </row>
    <row r="20" spans="1:6" x14ac:dyDescent="0.35">
      <c r="A20" s="38" t="s">
        <v>62</v>
      </c>
      <c r="B20" s="73" t="s">
        <v>1594</v>
      </c>
      <c r="C20" s="73"/>
      <c r="D20" s="38"/>
      <c r="E20" s="39"/>
      <c r="F20" s="39"/>
    </row>
    <row r="21" spans="1:6" ht="36" x14ac:dyDescent="0.35">
      <c r="A21" s="40" t="s">
        <v>63</v>
      </c>
      <c r="B21" s="40" t="s">
        <v>1595</v>
      </c>
      <c r="C21" s="40"/>
      <c r="D21" s="40"/>
      <c r="E21" s="41"/>
      <c r="F21" s="41"/>
    </row>
    <row r="22" spans="1:6" ht="48" x14ac:dyDescent="0.35">
      <c r="A22" s="38" t="s">
        <v>64</v>
      </c>
      <c r="B22" s="73" t="s">
        <v>536</v>
      </c>
      <c r="C22" s="73"/>
      <c r="D22" s="38"/>
      <c r="E22" s="39"/>
      <c r="F22" s="39"/>
    </row>
    <row r="23" spans="1:6" ht="36" x14ac:dyDescent="0.35">
      <c r="A23" s="40" t="s">
        <v>65</v>
      </c>
      <c r="B23" s="40" t="s">
        <v>1596</v>
      </c>
      <c r="C23" s="40"/>
      <c r="D23" s="40"/>
      <c r="E23" s="41"/>
      <c r="F23" s="41"/>
    </row>
    <row r="25" spans="1:6" x14ac:dyDescent="0.35">
      <c r="A25" s="99" t="s">
        <v>130</v>
      </c>
      <c r="B25" s="99"/>
      <c r="C25" s="99"/>
      <c r="D25" s="99"/>
      <c r="E25" s="99" t="s">
        <v>131</v>
      </c>
      <c r="F25" s="99"/>
    </row>
  </sheetData>
  <sheetProtection algorithmName="SHA-512" hashValue="UEzdsvwtJTzYfOpPiccnUsfkvrgvsVR2vN3YE2OLwCUZeVKetSz7oYDkBom+04dKdO422zVvutfOuizE4A34mw==" saltValue="KIIizgA6he5uQnT10Tv9EA==" spinCount="100000" sheet="1" objects="1" scenarios="1"/>
  <mergeCells count="16">
    <mergeCell ref="C6:D6"/>
    <mergeCell ref="E6:F6"/>
    <mergeCell ref="A1:F1"/>
    <mergeCell ref="D2:E2"/>
    <mergeCell ref="D3:E3"/>
    <mergeCell ref="B4:C4"/>
    <mergeCell ref="B5:C5"/>
    <mergeCell ref="A10:F10"/>
    <mergeCell ref="A25:D25"/>
    <mergeCell ref="E25:F25"/>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F55"/>
  <sheetViews>
    <sheetView topLeftCell="A16" workbookViewId="0">
      <selection activeCell="D3" sqref="D3:E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Summary!A38</f>
        <v>37</v>
      </c>
      <c r="B3" s="10">
        <f>Summary!B38</f>
        <v>4115000002000</v>
      </c>
      <c r="C3" s="10">
        <f>Summary!D38</f>
        <v>0</v>
      </c>
      <c r="D3" s="103" t="str">
        <f>Summary!C38</f>
        <v>ANALYZER CHEMISTRY POC</v>
      </c>
      <c r="E3" s="103"/>
      <c r="F3" s="72">
        <f>Summary!K38</f>
        <v>0</v>
      </c>
    </row>
    <row r="4" spans="1:6" ht="37.15" customHeight="1" x14ac:dyDescent="0.35">
      <c r="A4" s="68" t="s">
        <v>26</v>
      </c>
      <c r="B4" s="100" t="s">
        <v>40</v>
      </c>
      <c r="C4" s="100"/>
      <c r="D4" s="68" t="s">
        <v>41</v>
      </c>
      <c r="E4" s="68" t="s">
        <v>22</v>
      </c>
      <c r="F4" s="68" t="s">
        <v>42</v>
      </c>
    </row>
    <row r="5" spans="1:6" ht="27" customHeight="1" x14ac:dyDescent="0.35">
      <c r="A5" s="43">
        <f>Summary!M38</f>
        <v>0</v>
      </c>
      <c r="B5" s="113">
        <f>Summary!G38</f>
        <v>0</v>
      </c>
      <c r="C5" s="103"/>
      <c r="D5" s="43">
        <f>Summary!P38</f>
        <v>0</v>
      </c>
      <c r="E5" s="72">
        <f>Summary!I38</f>
        <v>0</v>
      </c>
      <c r="F5" s="72">
        <f>Summary!J38</f>
        <v>0</v>
      </c>
    </row>
    <row r="6" spans="1:6" ht="24.75" customHeight="1" x14ac:dyDescent="0.35">
      <c r="A6" s="68" t="s">
        <v>43</v>
      </c>
      <c r="B6" s="68" t="s">
        <v>44</v>
      </c>
      <c r="C6" s="100" t="s">
        <v>45</v>
      </c>
      <c r="D6" s="100"/>
      <c r="E6" s="104" t="s">
        <v>30</v>
      </c>
      <c r="F6" s="105"/>
    </row>
    <row r="7" spans="1:6" ht="27" customHeight="1" x14ac:dyDescent="0.35">
      <c r="A7" s="42">
        <f>Summary!L38</f>
        <v>0</v>
      </c>
      <c r="B7" s="70">
        <f>Summary!N38</f>
        <v>0</v>
      </c>
      <c r="C7" s="113">
        <f>Summary!O38</f>
        <v>0</v>
      </c>
      <c r="D7" s="103"/>
      <c r="E7" s="106">
        <f>Summary!Q38</f>
        <v>0</v>
      </c>
      <c r="F7" s="107"/>
    </row>
    <row r="8" spans="1:6" ht="33.65" customHeight="1" x14ac:dyDescent="0.35">
      <c r="A8" s="100" t="s">
        <v>140</v>
      </c>
      <c r="B8" s="100"/>
      <c r="C8" s="36">
        <f>Summary!S38</f>
        <v>0</v>
      </c>
      <c r="D8" s="100" t="s">
        <v>32</v>
      </c>
      <c r="E8" s="100"/>
      <c r="F8" s="71">
        <f>Summary!T38</f>
        <v>0</v>
      </c>
    </row>
    <row r="9" spans="1:6" ht="38.25" customHeight="1" x14ac:dyDescent="0.35">
      <c r="A9" s="108" t="s">
        <v>31</v>
      </c>
      <c r="B9" s="109"/>
      <c r="C9" s="114">
        <f>Summary!R38</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120" x14ac:dyDescent="0.35">
      <c r="A12" s="38" t="s">
        <v>53</v>
      </c>
      <c r="B12" s="38" t="s">
        <v>2158</v>
      </c>
      <c r="C12" s="38"/>
      <c r="D12" s="38"/>
      <c r="E12" s="38"/>
      <c r="F12" s="38"/>
    </row>
    <row r="13" spans="1:6" ht="84" x14ac:dyDescent="0.35">
      <c r="A13" s="40" t="s">
        <v>55</v>
      </c>
      <c r="B13" s="40" t="s">
        <v>2159</v>
      </c>
      <c r="C13" s="40"/>
      <c r="D13" s="40"/>
      <c r="E13" s="40"/>
      <c r="F13" s="40"/>
    </row>
    <row r="14" spans="1:6" ht="48" x14ac:dyDescent="0.35">
      <c r="A14" s="38" t="s">
        <v>56</v>
      </c>
      <c r="B14" s="38" t="s">
        <v>2160</v>
      </c>
      <c r="C14" s="38"/>
      <c r="D14" s="38"/>
      <c r="E14" s="38"/>
      <c r="F14" s="38"/>
    </row>
    <row r="15" spans="1:6" ht="24" x14ac:dyDescent="0.35">
      <c r="A15" s="40" t="s">
        <v>57</v>
      </c>
      <c r="B15" s="40" t="s">
        <v>2161</v>
      </c>
      <c r="C15" s="40"/>
      <c r="D15" s="40"/>
      <c r="E15" s="40"/>
      <c r="F15" s="40"/>
    </row>
    <row r="16" spans="1:6" x14ac:dyDescent="0.35">
      <c r="A16" s="38" t="s">
        <v>58</v>
      </c>
      <c r="B16" s="38" t="s">
        <v>2162</v>
      </c>
      <c r="C16" s="38"/>
      <c r="D16" s="38"/>
      <c r="E16" s="38"/>
      <c r="F16" s="38"/>
    </row>
    <row r="17" spans="1:6" x14ac:dyDescent="0.35">
      <c r="A17" s="40" t="s">
        <v>59</v>
      </c>
      <c r="B17" s="40" t="s">
        <v>2163</v>
      </c>
      <c r="C17" s="40"/>
      <c r="D17" s="40"/>
      <c r="E17" s="40"/>
      <c r="F17" s="40"/>
    </row>
    <row r="18" spans="1:6" x14ac:dyDescent="0.35">
      <c r="A18" s="38" t="s">
        <v>60</v>
      </c>
      <c r="B18" s="38" t="s">
        <v>2164</v>
      </c>
      <c r="C18" s="38"/>
      <c r="D18" s="38"/>
      <c r="E18" s="38"/>
      <c r="F18" s="38"/>
    </row>
    <row r="19" spans="1:6" x14ac:dyDescent="0.35">
      <c r="A19" s="40" t="s">
        <v>61</v>
      </c>
      <c r="B19" s="40" t="s">
        <v>2165</v>
      </c>
      <c r="C19" s="40"/>
      <c r="D19" s="40"/>
      <c r="E19" s="40"/>
      <c r="F19" s="40"/>
    </row>
    <row r="20" spans="1:6" x14ac:dyDescent="0.35">
      <c r="A20" s="38" t="s">
        <v>62</v>
      </c>
      <c r="B20" s="38" t="s">
        <v>2166</v>
      </c>
      <c r="C20" s="38"/>
      <c r="D20" s="38"/>
      <c r="E20" s="38"/>
      <c r="F20" s="38"/>
    </row>
    <row r="21" spans="1:6" x14ac:dyDescent="0.35">
      <c r="A21" s="40" t="s">
        <v>63</v>
      </c>
      <c r="B21" s="40" t="s">
        <v>2167</v>
      </c>
      <c r="C21" s="40"/>
      <c r="D21" s="40"/>
      <c r="E21" s="40"/>
      <c r="F21" s="40"/>
    </row>
    <row r="22" spans="1:6" x14ac:dyDescent="0.35">
      <c r="A22" s="38" t="s">
        <v>64</v>
      </c>
      <c r="B22" s="38" t="s">
        <v>2168</v>
      </c>
      <c r="C22" s="38"/>
      <c r="D22" s="38"/>
      <c r="E22" s="38"/>
      <c r="F22" s="38"/>
    </row>
    <row r="23" spans="1:6" x14ac:dyDescent="0.35">
      <c r="A23" s="40" t="s">
        <v>65</v>
      </c>
      <c r="B23" s="40" t="s">
        <v>2169</v>
      </c>
      <c r="C23" s="40"/>
      <c r="D23" s="40"/>
      <c r="E23" s="40"/>
      <c r="F23" s="40"/>
    </row>
    <row r="24" spans="1:6" x14ac:dyDescent="0.35">
      <c r="A24" s="38" t="s">
        <v>66</v>
      </c>
      <c r="B24" s="38" t="s">
        <v>2170</v>
      </c>
      <c r="C24" s="38"/>
      <c r="D24" s="38"/>
      <c r="E24" s="38"/>
      <c r="F24" s="38"/>
    </row>
    <row r="25" spans="1:6" x14ac:dyDescent="0.35">
      <c r="A25" s="40" t="s">
        <v>67</v>
      </c>
      <c r="B25" s="40" t="s">
        <v>2171</v>
      </c>
      <c r="C25" s="40"/>
      <c r="D25" s="40"/>
      <c r="E25" s="40"/>
      <c r="F25" s="40"/>
    </row>
    <row r="26" spans="1:6" ht="24" x14ac:dyDescent="0.35">
      <c r="A26" s="38" t="s">
        <v>68</v>
      </c>
      <c r="B26" s="38" t="s">
        <v>2172</v>
      </c>
      <c r="C26" s="38"/>
      <c r="D26" s="38"/>
      <c r="E26" s="38"/>
      <c r="F26" s="38"/>
    </row>
    <row r="27" spans="1:6" ht="24" x14ac:dyDescent="0.35">
      <c r="A27" s="40" t="s">
        <v>69</v>
      </c>
      <c r="B27" s="40" t="s">
        <v>2173</v>
      </c>
      <c r="C27" s="40"/>
      <c r="D27" s="40"/>
      <c r="E27" s="40"/>
      <c r="F27" s="40"/>
    </row>
    <row r="28" spans="1:6" ht="24" x14ac:dyDescent="0.35">
      <c r="A28" s="38" t="s">
        <v>70</v>
      </c>
      <c r="B28" s="38" t="s">
        <v>2174</v>
      </c>
      <c r="C28" s="38"/>
      <c r="D28" s="38"/>
      <c r="E28" s="38"/>
      <c r="F28" s="38"/>
    </row>
    <row r="29" spans="1:6" ht="24" x14ac:dyDescent="0.35">
      <c r="A29" s="40" t="s">
        <v>71</v>
      </c>
      <c r="B29" s="40" t="s">
        <v>2175</v>
      </c>
      <c r="C29" s="40"/>
      <c r="D29" s="40"/>
      <c r="E29" s="40"/>
      <c r="F29" s="40"/>
    </row>
    <row r="30" spans="1:6" x14ac:dyDescent="0.35">
      <c r="A30" s="38" t="s">
        <v>72</v>
      </c>
      <c r="B30" s="38" t="s">
        <v>2176</v>
      </c>
      <c r="C30" s="38"/>
      <c r="D30" s="38"/>
      <c r="E30" s="38"/>
      <c r="F30" s="38"/>
    </row>
    <row r="31" spans="1:6" x14ac:dyDescent="0.35">
      <c r="A31" s="40" t="s">
        <v>73</v>
      </c>
      <c r="B31" s="40" t="s">
        <v>2177</v>
      </c>
      <c r="C31" s="40"/>
      <c r="D31" s="40"/>
      <c r="E31" s="40"/>
      <c r="F31" s="40"/>
    </row>
    <row r="32" spans="1:6" ht="24" x14ac:dyDescent="0.35">
      <c r="A32" s="38" t="s">
        <v>74</v>
      </c>
      <c r="B32" s="38" t="s">
        <v>2178</v>
      </c>
      <c r="C32" s="38"/>
      <c r="D32" s="38"/>
      <c r="E32" s="38"/>
      <c r="F32" s="38"/>
    </row>
    <row r="33" spans="1:6" ht="24" x14ac:dyDescent="0.35">
      <c r="A33" s="40" t="s">
        <v>75</v>
      </c>
      <c r="B33" s="40" t="s">
        <v>2179</v>
      </c>
      <c r="C33" s="40"/>
      <c r="D33" s="40"/>
      <c r="E33" s="40"/>
      <c r="F33" s="40"/>
    </row>
    <row r="34" spans="1:6" ht="24" x14ac:dyDescent="0.35">
      <c r="A34" s="38" t="s">
        <v>76</v>
      </c>
      <c r="B34" s="38" t="s">
        <v>2180</v>
      </c>
      <c r="C34" s="38"/>
      <c r="D34" s="38"/>
      <c r="E34" s="38"/>
      <c r="F34" s="38"/>
    </row>
    <row r="35" spans="1:6" ht="24" x14ac:dyDescent="0.35">
      <c r="A35" s="40" t="s">
        <v>77</v>
      </c>
      <c r="B35" s="40" t="s">
        <v>2181</v>
      </c>
      <c r="C35" s="40" t="s">
        <v>2182</v>
      </c>
      <c r="D35" s="40"/>
      <c r="E35" s="40"/>
      <c r="F35" s="40"/>
    </row>
    <row r="36" spans="1:6" ht="24" x14ac:dyDescent="0.35">
      <c r="A36" s="38" t="s">
        <v>78</v>
      </c>
      <c r="B36" s="38" t="s">
        <v>2183</v>
      </c>
      <c r="C36" s="38" t="s">
        <v>2184</v>
      </c>
      <c r="D36" s="38"/>
      <c r="E36" s="38"/>
      <c r="F36" s="38"/>
    </row>
    <row r="37" spans="1:6" x14ac:dyDescent="0.35">
      <c r="A37" s="40" t="s">
        <v>79</v>
      </c>
      <c r="B37" s="40" t="s">
        <v>2185</v>
      </c>
      <c r="C37" s="40" t="s">
        <v>2186</v>
      </c>
      <c r="D37" s="40"/>
      <c r="E37" s="40"/>
      <c r="F37" s="40"/>
    </row>
    <row r="38" spans="1:6" ht="24" x14ac:dyDescent="0.35">
      <c r="A38" s="38" t="s">
        <v>80</v>
      </c>
      <c r="B38" s="38" t="s">
        <v>1862</v>
      </c>
      <c r="C38" s="38" t="s">
        <v>2187</v>
      </c>
      <c r="D38" s="38"/>
      <c r="E38" s="38"/>
      <c r="F38" s="38"/>
    </row>
    <row r="39" spans="1:6" ht="24" x14ac:dyDescent="0.35">
      <c r="A39" s="40" t="s">
        <v>81</v>
      </c>
      <c r="B39" s="40" t="s">
        <v>2188</v>
      </c>
      <c r="C39" s="40" t="s">
        <v>2189</v>
      </c>
      <c r="D39" s="40"/>
      <c r="E39" s="40"/>
      <c r="F39" s="40"/>
    </row>
    <row r="40" spans="1:6" x14ac:dyDescent="0.35">
      <c r="A40" s="38" t="s">
        <v>82</v>
      </c>
      <c r="B40" s="38" t="s">
        <v>2190</v>
      </c>
      <c r="C40" s="38"/>
      <c r="D40" s="38"/>
      <c r="E40" s="38"/>
      <c r="F40" s="38"/>
    </row>
    <row r="41" spans="1:6" ht="60" x14ac:dyDescent="0.35">
      <c r="A41" s="40" t="s">
        <v>83</v>
      </c>
      <c r="B41" s="40" t="s">
        <v>2191</v>
      </c>
      <c r="C41" s="40"/>
      <c r="D41" s="40"/>
      <c r="E41" s="40"/>
      <c r="F41" s="40"/>
    </row>
    <row r="42" spans="1:6" ht="60" x14ac:dyDescent="0.35">
      <c r="A42" s="38" t="s">
        <v>84</v>
      </c>
      <c r="B42" s="38" t="s">
        <v>2192</v>
      </c>
      <c r="C42" s="38"/>
      <c r="D42" s="38"/>
      <c r="E42" s="38"/>
      <c r="F42" s="38"/>
    </row>
    <row r="43" spans="1:6" ht="48" x14ac:dyDescent="0.35">
      <c r="A43" s="40" t="s">
        <v>85</v>
      </c>
      <c r="B43" s="40" t="s">
        <v>2193</v>
      </c>
      <c r="C43" s="40"/>
      <c r="D43" s="40"/>
      <c r="E43" s="40"/>
      <c r="F43" s="40"/>
    </row>
    <row r="44" spans="1:6" x14ac:dyDescent="0.35">
      <c r="A44" s="38" t="s">
        <v>86</v>
      </c>
      <c r="B44" s="38" t="s">
        <v>2194</v>
      </c>
      <c r="C44" s="38"/>
      <c r="D44" s="38"/>
      <c r="E44" s="38"/>
      <c r="F44" s="38"/>
    </row>
    <row r="45" spans="1:6" ht="24" x14ac:dyDescent="0.35">
      <c r="A45" s="40" t="s">
        <v>87</v>
      </c>
      <c r="B45" s="40" t="s">
        <v>2195</v>
      </c>
      <c r="C45" s="40"/>
      <c r="D45" s="40"/>
      <c r="E45" s="40"/>
      <c r="F45" s="40"/>
    </row>
    <row r="46" spans="1:6" ht="48" x14ac:dyDescent="0.35">
      <c r="A46" s="38" t="s">
        <v>88</v>
      </c>
      <c r="B46" s="38" t="s">
        <v>2196</v>
      </c>
      <c r="C46" s="38"/>
      <c r="D46" s="38"/>
      <c r="E46" s="38"/>
      <c r="F46" s="38"/>
    </row>
    <row r="47" spans="1:6" ht="36" x14ac:dyDescent="0.35">
      <c r="A47" s="40" t="s">
        <v>89</v>
      </c>
      <c r="B47" s="40" t="s">
        <v>2197</v>
      </c>
      <c r="C47" s="40"/>
      <c r="D47" s="40"/>
      <c r="E47" s="40"/>
      <c r="F47" s="40"/>
    </row>
    <row r="48" spans="1:6" ht="24" x14ac:dyDescent="0.35">
      <c r="A48" s="38" t="s">
        <v>90</v>
      </c>
      <c r="B48" s="38" t="s">
        <v>331</v>
      </c>
      <c r="C48" s="38"/>
      <c r="D48" s="38"/>
      <c r="E48" s="38"/>
      <c r="F48" s="38"/>
    </row>
    <row r="49" spans="1:6" ht="48" x14ac:dyDescent="0.35">
      <c r="A49" s="40" t="s">
        <v>91</v>
      </c>
      <c r="B49" s="40" t="s">
        <v>598</v>
      </c>
      <c r="C49" s="40"/>
      <c r="D49" s="40"/>
      <c r="E49" s="40"/>
      <c r="F49" s="40"/>
    </row>
    <row r="50" spans="1:6" ht="72" x14ac:dyDescent="0.35">
      <c r="A50" s="38" t="s">
        <v>92</v>
      </c>
      <c r="B50" s="38" t="s">
        <v>332</v>
      </c>
      <c r="C50" s="38"/>
      <c r="D50" s="38"/>
      <c r="E50" s="38"/>
      <c r="F50" s="38"/>
    </row>
    <row r="51" spans="1:6" ht="60" x14ac:dyDescent="0.35">
      <c r="A51" s="40" t="s">
        <v>93</v>
      </c>
      <c r="B51" s="40" t="s">
        <v>599</v>
      </c>
      <c r="C51" s="40"/>
      <c r="D51" s="40"/>
      <c r="E51" s="40"/>
      <c r="F51" s="40"/>
    </row>
    <row r="52" spans="1:6" ht="60" x14ac:dyDescent="0.35">
      <c r="A52" s="38" t="s">
        <v>94</v>
      </c>
      <c r="B52" s="38" t="s">
        <v>333</v>
      </c>
      <c r="C52" s="38"/>
      <c r="D52" s="38"/>
      <c r="E52" s="38"/>
      <c r="F52" s="38"/>
    </row>
    <row r="53" spans="1:6" ht="108" x14ac:dyDescent="0.35">
      <c r="A53" s="40" t="s">
        <v>95</v>
      </c>
      <c r="B53" s="40" t="s">
        <v>334</v>
      </c>
      <c r="C53" s="40"/>
      <c r="D53" s="40"/>
      <c r="E53" s="40"/>
      <c r="F53" s="40"/>
    </row>
    <row r="55" spans="1:6" x14ac:dyDescent="0.35">
      <c r="A55" s="99" t="s">
        <v>130</v>
      </c>
      <c r="B55" s="99"/>
      <c r="C55" s="99"/>
      <c r="D55" s="99"/>
      <c r="E55" s="99" t="s">
        <v>131</v>
      </c>
      <c r="F55" s="99"/>
    </row>
  </sheetData>
  <sheetProtection algorithmName="SHA-512" hashValue="AXU0+y8WLcRZiEOpLBpf2BECu2USwNdVUk4wFO7Nr6xKb/av180MlcoSvX3MTYN2cdk3YWFVbmKbSaqJI0MOxg==" saltValue="izi2pOzBgPHyk57TL1CDMg==" spinCount="100000" sheet="1" objects="1" scenarios="1"/>
  <mergeCells count="16">
    <mergeCell ref="C6:D6"/>
    <mergeCell ref="E6:F6"/>
    <mergeCell ref="A1:F1"/>
    <mergeCell ref="D2:E2"/>
    <mergeCell ref="D3:E3"/>
    <mergeCell ref="B4:C4"/>
    <mergeCell ref="B5:C5"/>
    <mergeCell ref="A10:F10"/>
    <mergeCell ref="A55:D55"/>
    <mergeCell ref="E55:F55"/>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5"/>
  <sheetViews>
    <sheetView topLeftCell="A10" workbookViewId="0">
      <selection activeCell="B12" sqref="B12"/>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Summary!A3</f>
        <v>2</v>
      </c>
      <c r="B3" s="10">
        <f>Summary!B3</f>
        <v>4218190000900</v>
      </c>
      <c r="C3" s="10">
        <f>Summary!D3</f>
        <v>0</v>
      </c>
      <c r="D3" s="103" t="str">
        <f>Summary!C3</f>
        <v>CART CRASH</v>
      </c>
      <c r="E3" s="103"/>
      <c r="F3" s="47">
        <f>Summary!K3</f>
        <v>0</v>
      </c>
    </row>
    <row r="4" spans="1:6" ht="37.15" customHeight="1" x14ac:dyDescent="0.35">
      <c r="A4" s="46" t="s">
        <v>26</v>
      </c>
      <c r="B4" s="100" t="s">
        <v>40</v>
      </c>
      <c r="C4" s="100"/>
      <c r="D4" s="46" t="s">
        <v>41</v>
      </c>
      <c r="E4" s="46" t="s">
        <v>22</v>
      </c>
      <c r="F4" s="46" t="s">
        <v>42</v>
      </c>
    </row>
    <row r="5" spans="1:6" ht="27" customHeight="1" x14ac:dyDescent="0.35">
      <c r="A5" s="43">
        <f>Summary!M3</f>
        <v>0</v>
      </c>
      <c r="B5" s="113">
        <f>Summary!G3</f>
        <v>0</v>
      </c>
      <c r="C5" s="103"/>
      <c r="D5" s="43">
        <f>Summary!P3</f>
        <v>0</v>
      </c>
      <c r="E5" s="50">
        <f>Summary!I3</f>
        <v>0</v>
      </c>
      <c r="F5" s="50">
        <f>Summary!J3</f>
        <v>0</v>
      </c>
    </row>
    <row r="6" spans="1:6" ht="24.75" customHeight="1" x14ac:dyDescent="0.35">
      <c r="A6" s="46" t="s">
        <v>43</v>
      </c>
      <c r="B6" s="46" t="s">
        <v>44</v>
      </c>
      <c r="C6" s="100" t="s">
        <v>45</v>
      </c>
      <c r="D6" s="100"/>
      <c r="E6" s="104" t="s">
        <v>30</v>
      </c>
      <c r="F6" s="105"/>
    </row>
    <row r="7" spans="1:6" ht="27" customHeight="1" x14ac:dyDescent="0.35">
      <c r="A7" s="42">
        <f>Summary!L3</f>
        <v>0</v>
      </c>
      <c r="B7" s="48">
        <f>Summary!N3</f>
        <v>0</v>
      </c>
      <c r="C7" s="113">
        <f>Summary!O3</f>
        <v>0</v>
      </c>
      <c r="D7" s="103"/>
      <c r="E7" s="106">
        <f>Summary!Q3</f>
        <v>0</v>
      </c>
      <c r="F7" s="107"/>
    </row>
    <row r="8" spans="1:6" ht="33.65" customHeight="1" x14ac:dyDescent="0.35">
      <c r="A8" s="100" t="s">
        <v>140</v>
      </c>
      <c r="B8" s="100"/>
      <c r="C8" s="36">
        <f>Summary!S3</f>
        <v>0</v>
      </c>
      <c r="D8" s="100" t="s">
        <v>32</v>
      </c>
      <c r="E8" s="100"/>
      <c r="F8" s="49">
        <f>Summary!T3</f>
        <v>0</v>
      </c>
    </row>
    <row r="9" spans="1:6" ht="38.25" customHeight="1" x14ac:dyDescent="0.35">
      <c r="A9" s="108" t="s">
        <v>31</v>
      </c>
      <c r="B9" s="109"/>
      <c r="C9" s="110">
        <f>Summary!R3</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192" x14ac:dyDescent="0.35">
      <c r="A12" s="38" t="s">
        <v>53</v>
      </c>
      <c r="B12" s="73" t="s">
        <v>1111</v>
      </c>
      <c r="C12" s="73" t="s">
        <v>1112</v>
      </c>
      <c r="D12" s="38"/>
      <c r="E12" s="39"/>
      <c r="F12" s="39"/>
    </row>
    <row r="13" spans="1:6" x14ac:dyDescent="0.35">
      <c r="A13" s="40" t="s">
        <v>55</v>
      </c>
      <c r="B13" s="40" t="s">
        <v>1113</v>
      </c>
      <c r="C13" s="40"/>
      <c r="D13" s="40"/>
      <c r="E13" s="41"/>
      <c r="F13" s="41"/>
    </row>
    <row r="14" spans="1:6" x14ac:dyDescent="0.35">
      <c r="A14" s="38" t="s">
        <v>56</v>
      </c>
      <c r="B14" s="73" t="s">
        <v>1114</v>
      </c>
      <c r="C14" s="73" t="s">
        <v>215</v>
      </c>
      <c r="D14" s="38"/>
      <c r="E14" s="39"/>
      <c r="F14" s="39"/>
    </row>
    <row r="15" spans="1:6" ht="24" x14ac:dyDescent="0.35">
      <c r="A15" s="40" t="s">
        <v>57</v>
      </c>
      <c r="B15" s="40" t="s">
        <v>1115</v>
      </c>
      <c r="C15" s="40" t="s">
        <v>1116</v>
      </c>
      <c r="D15" s="40"/>
      <c r="E15" s="41"/>
      <c r="F15" s="41"/>
    </row>
    <row r="16" spans="1:6" x14ac:dyDescent="0.35">
      <c r="A16" s="38" t="s">
        <v>58</v>
      </c>
      <c r="B16" s="73" t="s">
        <v>216</v>
      </c>
      <c r="C16" s="73" t="s">
        <v>1117</v>
      </c>
      <c r="D16" s="38"/>
      <c r="E16" s="39"/>
      <c r="F16" s="39"/>
    </row>
    <row r="17" spans="1:6" ht="24" x14ac:dyDescent="0.35">
      <c r="A17" s="40" t="s">
        <v>59</v>
      </c>
      <c r="B17" s="40" t="s">
        <v>391</v>
      </c>
      <c r="C17" s="40" t="s">
        <v>1118</v>
      </c>
      <c r="D17" s="40"/>
      <c r="E17" s="41"/>
      <c r="F17" s="41"/>
    </row>
    <row r="18" spans="1:6" x14ac:dyDescent="0.35">
      <c r="A18" s="38" t="s">
        <v>60</v>
      </c>
      <c r="B18" s="73" t="s">
        <v>1119</v>
      </c>
      <c r="C18" s="73" t="s">
        <v>215</v>
      </c>
      <c r="D18" s="38"/>
      <c r="E18" s="39"/>
      <c r="F18" s="39"/>
    </row>
    <row r="19" spans="1:6" ht="36" x14ac:dyDescent="0.35">
      <c r="A19" s="40" t="s">
        <v>61</v>
      </c>
      <c r="B19" s="40" t="s">
        <v>1120</v>
      </c>
      <c r="C19" s="40" t="s">
        <v>215</v>
      </c>
      <c r="D19" s="40"/>
      <c r="E19" s="41"/>
      <c r="F19" s="41"/>
    </row>
    <row r="20" spans="1:6" x14ac:dyDescent="0.35">
      <c r="A20" s="38" t="s">
        <v>62</v>
      </c>
      <c r="B20" s="73" t="s">
        <v>1121</v>
      </c>
      <c r="C20" s="73" t="s">
        <v>1122</v>
      </c>
      <c r="D20" s="38"/>
      <c r="E20" s="39"/>
      <c r="F20" s="39"/>
    </row>
    <row r="21" spans="1:6" ht="39" customHeight="1" x14ac:dyDescent="0.35">
      <c r="A21" s="40" t="s">
        <v>63</v>
      </c>
      <c r="B21" s="40" t="s">
        <v>1123</v>
      </c>
      <c r="C21" s="40" t="s">
        <v>1124</v>
      </c>
      <c r="D21" s="40"/>
      <c r="E21" s="41"/>
      <c r="F21" s="41"/>
    </row>
    <row r="22" spans="1:6" ht="24" x14ac:dyDescent="0.35">
      <c r="A22" s="38" t="s">
        <v>64</v>
      </c>
      <c r="B22" s="73" t="s">
        <v>1125</v>
      </c>
      <c r="C22" s="73" t="s">
        <v>215</v>
      </c>
      <c r="D22" s="38"/>
      <c r="E22" s="39"/>
      <c r="F22" s="39"/>
    </row>
    <row r="23" spans="1:6" ht="24" x14ac:dyDescent="0.35">
      <c r="A23" s="40" t="s">
        <v>65</v>
      </c>
      <c r="B23" s="40" t="s">
        <v>1126</v>
      </c>
      <c r="C23" s="40" t="s">
        <v>1127</v>
      </c>
      <c r="D23" s="40"/>
      <c r="E23" s="41"/>
      <c r="F23" s="41"/>
    </row>
    <row r="24" spans="1:6" ht="48" x14ac:dyDescent="0.35">
      <c r="A24" s="38" t="s">
        <v>66</v>
      </c>
      <c r="B24" s="73" t="s">
        <v>1128</v>
      </c>
      <c r="C24" s="73" t="s">
        <v>1129</v>
      </c>
      <c r="D24" s="38"/>
      <c r="E24" s="39"/>
      <c r="F24" s="39"/>
    </row>
    <row r="25" spans="1:6" ht="48" x14ac:dyDescent="0.35">
      <c r="A25" s="40" t="s">
        <v>67</v>
      </c>
      <c r="B25" s="40" t="s">
        <v>1130</v>
      </c>
      <c r="C25" s="40" t="s">
        <v>1129</v>
      </c>
      <c r="D25" s="40"/>
      <c r="E25" s="41"/>
      <c r="F25" s="41"/>
    </row>
    <row r="26" spans="1:6" x14ac:dyDescent="0.35">
      <c r="A26" s="38" t="s">
        <v>68</v>
      </c>
      <c r="B26" s="73" t="s">
        <v>1131</v>
      </c>
      <c r="C26" s="73" t="s">
        <v>215</v>
      </c>
      <c r="D26" s="38"/>
      <c r="E26" s="39"/>
      <c r="F26" s="39"/>
    </row>
    <row r="27" spans="1:6" x14ac:dyDescent="0.35">
      <c r="A27" s="40" t="s">
        <v>69</v>
      </c>
      <c r="B27" s="40" t="s">
        <v>1132</v>
      </c>
      <c r="C27" s="40" t="s">
        <v>215</v>
      </c>
      <c r="D27" s="40"/>
      <c r="E27" s="41"/>
      <c r="F27" s="41"/>
    </row>
    <row r="28" spans="1:6" ht="24" x14ac:dyDescent="0.35">
      <c r="A28" s="38" t="s">
        <v>70</v>
      </c>
      <c r="B28" s="73" t="s">
        <v>1133</v>
      </c>
      <c r="C28" s="73" t="s">
        <v>215</v>
      </c>
      <c r="D28" s="38"/>
      <c r="E28" s="39"/>
      <c r="F28" s="39"/>
    </row>
    <row r="29" spans="1:6" x14ac:dyDescent="0.35">
      <c r="A29" s="40" t="s">
        <v>71</v>
      </c>
      <c r="B29" s="40" t="s">
        <v>1134</v>
      </c>
      <c r="C29" s="40" t="s">
        <v>215</v>
      </c>
      <c r="D29" s="40"/>
      <c r="E29" s="41"/>
      <c r="F29" s="41"/>
    </row>
    <row r="30" spans="1:6" x14ac:dyDescent="0.35">
      <c r="A30" s="38" t="s">
        <v>72</v>
      </c>
      <c r="B30" s="73" t="s">
        <v>1135</v>
      </c>
      <c r="C30" s="73" t="s">
        <v>215</v>
      </c>
      <c r="D30" s="38"/>
      <c r="E30" s="39"/>
      <c r="F30" s="39"/>
    </row>
    <row r="31" spans="1:6" x14ac:dyDescent="0.35">
      <c r="A31" s="40" t="s">
        <v>73</v>
      </c>
      <c r="B31" s="40" t="s">
        <v>1136</v>
      </c>
      <c r="C31" s="40" t="s">
        <v>215</v>
      </c>
      <c r="D31" s="40"/>
      <c r="E31" s="41"/>
      <c r="F31" s="41"/>
    </row>
    <row r="32" spans="1:6" x14ac:dyDescent="0.35">
      <c r="A32" s="38" t="s">
        <v>74</v>
      </c>
      <c r="B32" s="73" t="s">
        <v>217</v>
      </c>
      <c r="C32" s="73" t="s">
        <v>215</v>
      </c>
      <c r="D32" s="38"/>
      <c r="E32" s="39"/>
      <c r="F32" s="39"/>
    </row>
    <row r="33" spans="1:6" x14ac:dyDescent="0.35">
      <c r="A33" s="40" t="s">
        <v>75</v>
      </c>
      <c r="B33" s="40" t="s">
        <v>1137</v>
      </c>
      <c r="C33" s="40" t="s">
        <v>215</v>
      </c>
      <c r="D33" s="40"/>
      <c r="E33" s="41"/>
      <c r="F33" s="41"/>
    </row>
    <row r="34" spans="1:6" x14ac:dyDescent="0.35">
      <c r="A34" s="38" t="s">
        <v>76</v>
      </c>
      <c r="B34" s="73" t="s">
        <v>1138</v>
      </c>
      <c r="C34" s="73" t="s">
        <v>215</v>
      </c>
      <c r="D34" s="38"/>
      <c r="E34" s="39"/>
      <c r="F34" s="39"/>
    </row>
    <row r="35" spans="1:6" x14ac:dyDescent="0.35">
      <c r="A35" s="40" t="s">
        <v>77</v>
      </c>
      <c r="B35" s="40" t="s">
        <v>1139</v>
      </c>
      <c r="C35" s="40" t="s">
        <v>215</v>
      </c>
      <c r="D35" s="40"/>
      <c r="E35" s="41"/>
      <c r="F35" s="41"/>
    </row>
    <row r="36" spans="1:6" x14ac:dyDescent="0.35">
      <c r="A36" s="38" t="s">
        <v>78</v>
      </c>
      <c r="B36" s="73" t="s">
        <v>218</v>
      </c>
      <c r="C36" s="73" t="s">
        <v>215</v>
      </c>
      <c r="D36" s="38"/>
      <c r="E36" s="39"/>
      <c r="F36" s="39"/>
    </row>
    <row r="37" spans="1:6" x14ac:dyDescent="0.35">
      <c r="A37" s="40" t="s">
        <v>79</v>
      </c>
      <c r="B37" s="40" t="s">
        <v>219</v>
      </c>
      <c r="C37" s="40" t="s">
        <v>215</v>
      </c>
      <c r="D37" s="40"/>
      <c r="E37" s="41"/>
      <c r="F37" s="41"/>
    </row>
    <row r="38" spans="1:6" x14ac:dyDescent="0.35">
      <c r="A38" s="38" t="s">
        <v>80</v>
      </c>
      <c r="B38" s="73" t="s">
        <v>220</v>
      </c>
      <c r="C38" s="73" t="s">
        <v>215</v>
      </c>
      <c r="D38" s="38"/>
      <c r="E38" s="39"/>
      <c r="F38" s="39"/>
    </row>
    <row r="39" spans="1:6" x14ac:dyDescent="0.35">
      <c r="A39" s="40" t="s">
        <v>81</v>
      </c>
      <c r="B39" s="40" t="s">
        <v>1140</v>
      </c>
      <c r="C39" s="40" t="s">
        <v>215</v>
      </c>
      <c r="D39" s="40"/>
      <c r="E39" s="41"/>
      <c r="F39" s="41"/>
    </row>
    <row r="40" spans="1:6" x14ac:dyDescent="0.35">
      <c r="A40" s="38" t="s">
        <v>82</v>
      </c>
      <c r="B40" s="73" t="s">
        <v>1141</v>
      </c>
      <c r="C40" s="73" t="s">
        <v>215</v>
      </c>
      <c r="D40" s="38"/>
      <c r="E40" s="39"/>
      <c r="F40" s="39"/>
    </row>
    <row r="41" spans="1:6" x14ac:dyDescent="0.35">
      <c r="A41" s="40" t="s">
        <v>83</v>
      </c>
      <c r="B41" s="40" t="s">
        <v>1142</v>
      </c>
      <c r="C41" s="40" t="s">
        <v>215</v>
      </c>
      <c r="D41" s="40"/>
      <c r="E41" s="41"/>
      <c r="F41" s="41"/>
    </row>
    <row r="42" spans="1:6" ht="48" x14ac:dyDescent="0.35">
      <c r="A42" s="38" t="s">
        <v>84</v>
      </c>
      <c r="B42" s="73" t="s">
        <v>1143</v>
      </c>
      <c r="C42" s="73" t="s">
        <v>1144</v>
      </c>
      <c r="D42" s="38"/>
      <c r="E42" s="39"/>
      <c r="F42" s="39"/>
    </row>
    <row r="43" spans="1:6" x14ac:dyDescent="0.35">
      <c r="A43" s="40" t="s">
        <v>85</v>
      </c>
      <c r="B43" s="40" t="s">
        <v>221</v>
      </c>
      <c r="C43" s="40" t="s">
        <v>215</v>
      </c>
      <c r="D43" s="40"/>
      <c r="E43" s="41"/>
      <c r="F43" s="41"/>
    </row>
    <row r="44" spans="1:6" x14ac:dyDescent="0.35">
      <c r="A44" s="38" t="s">
        <v>86</v>
      </c>
      <c r="B44" s="73" t="s">
        <v>1145</v>
      </c>
      <c r="C44" s="73" t="s">
        <v>215</v>
      </c>
      <c r="D44" s="38"/>
      <c r="E44" s="39"/>
      <c r="F44" s="39"/>
    </row>
    <row r="45" spans="1:6" x14ac:dyDescent="0.35">
      <c r="A45" s="40" t="s">
        <v>87</v>
      </c>
      <c r="B45" s="40" t="s">
        <v>1146</v>
      </c>
      <c r="C45" s="40" t="s">
        <v>215</v>
      </c>
      <c r="D45" s="40"/>
      <c r="E45" s="41"/>
      <c r="F45" s="41"/>
    </row>
    <row r="46" spans="1:6" x14ac:dyDescent="0.35">
      <c r="A46" s="38" t="s">
        <v>88</v>
      </c>
      <c r="B46" s="73" t="s">
        <v>1147</v>
      </c>
      <c r="C46" s="73" t="s">
        <v>1148</v>
      </c>
      <c r="D46" s="38"/>
      <c r="E46" s="39"/>
      <c r="F46" s="39"/>
    </row>
    <row r="47" spans="1:6" ht="36" x14ac:dyDescent="0.35">
      <c r="A47" s="40" t="s">
        <v>89</v>
      </c>
      <c r="B47" s="40" t="s">
        <v>1149</v>
      </c>
      <c r="C47" s="40" t="s">
        <v>215</v>
      </c>
      <c r="D47" s="40"/>
      <c r="E47" s="41"/>
      <c r="F47" s="41"/>
    </row>
    <row r="48" spans="1:6" x14ac:dyDescent="0.35">
      <c r="A48" s="38" t="s">
        <v>90</v>
      </c>
      <c r="B48" s="73" t="s">
        <v>1108</v>
      </c>
      <c r="C48" s="73" t="s">
        <v>215</v>
      </c>
      <c r="D48" s="38"/>
      <c r="E48" s="39"/>
      <c r="F48" s="39"/>
    </row>
    <row r="49" spans="1:6" x14ac:dyDescent="0.35">
      <c r="A49" s="40" t="s">
        <v>91</v>
      </c>
      <c r="B49" s="40" t="s">
        <v>1150</v>
      </c>
      <c r="C49" s="40" t="s">
        <v>215</v>
      </c>
      <c r="D49" s="40"/>
      <c r="E49" s="41"/>
      <c r="F49" s="41"/>
    </row>
    <row r="50" spans="1:6" ht="24" x14ac:dyDescent="0.35">
      <c r="A50" s="38" t="s">
        <v>92</v>
      </c>
      <c r="B50" s="73" t="s">
        <v>1151</v>
      </c>
      <c r="C50" s="73" t="s">
        <v>215</v>
      </c>
      <c r="D50" s="38"/>
      <c r="E50" s="39"/>
      <c r="F50" s="39"/>
    </row>
    <row r="51" spans="1:6" ht="24" x14ac:dyDescent="0.35">
      <c r="A51" s="40" t="s">
        <v>93</v>
      </c>
      <c r="B51" s="40" t="s">
        <v>1152</v>
      </c>
      <c r="C51" s="40" t="s">
        <v>215</v>
      </c>
      <c r="D51" s="40"/>
      <c r="E51" s="41"/>
      <c r="F51" s="41"/>
    </row>
    <row r="52" spans="1:6" x14ac:dyDescent="0.35">
      <c r="A52" s="38" t="s">
        <v>94</v>
      </c>
      <c r="B52" s="73" t="s">
        <v>1153</v>
      </c>
      <c r="C52" s="73" t="s">
        <v>215</v>
      </c>
      <c r="D52" s="38"/>
      <c r="E52" s="39"/>
      <c r="F52" s="39"/>
    </row>
    <row r="53" spans="1:6" x14ac:dyDescent="0.35">
      <c r="A53" s="40" t="s">
        <v>95</v>
      </c>
      <c r="B53" s="40" t="s">
        <v>1154</v>
      </c>
      <c r="C53" s="40" t="s">
        <v>215</v>
      </c>
      <c r="D53" s="40"/>
      <c r="E53" s="41"/>
      <c r="F53" s="41"/>
    </row>
    <row r="54" spans="1:6" ht="72" x14ac:dyDescent="0.35">
      <c r="A54" s="38" t="s">
        <v>96</v>
      </c>
      <c r="B54" s="73" t="s">
        <v>1155</v>
      </c>
      <c r="C54" s="73" t="s">
        <v>215</v>
      </c>
      <c r="D54" s="38"/>
      <c r="E54" s="39"/>
      <c r="F54" s="39"/>
    </row>
    <row r="55" spans="1:6" x14ac:dyDescent="0.35">
      <c r="A55" s="40" t="s">
        <v>97</v>
      </c>
      <c r="B55" s="40" t="s">
        <v>643</v>
      </c>
      <c r="C55" s="40"/>
      <c r="D55" s="40"/>
      <c r="E55" s="41"/>
      <c r="F55" s="41"/>
    </row>
    <row r="56" spans="1:6" x14ac:dyDescent="0.35">
      <c r="A56" s="38" t="s">
        <v>98</v>
      </c>
      <c r="B56" s="73" t="s">
        <v>644</v>
      </c>
      <c r="C56" s="73" t="s">
        <v>259</v>
      </c>
      <c r="D56" s="38"/>
      <c r="E56" s="39"/>
      <c r="F56" s="39"/>
    </row>
    <row r="57" spans="1:6" x14ac:dyDescent="0.35">
      <c r="A57" s="40" t="s">
        <v>99</v>
      </c>
      <c r="B57" s="40" t="s">
        <v>633</v>
      </c>
      <c r="C57" s="40" t="s">
        <v>259</v>
      </c>
      <c r="D57" s="40"/>
      <c r="E57" s="41"/>
      <c r="F57" s="41"/>
    </row>
    <row r="58" spans="1:6" ht="192" x14ac:dyDescent="0.35">
      <c r="A58" s="38" t="s">
        <v>100</v>
      </c>
      <c r="B58" s="73" t="s">
        <v>1111</v>
      </c>
      <c r="C58" s="73" t="s">
        <v>1112</v>
      </c>
      <c r="D58" s="38"/>
      <c r="E58" s="39"/>
      <c r="F58" s="39"/>
    </row>
    <row r="59" spans="1:6" x14ac:dyDescent="0.35">
      <c r="A59" s="40" t="s">
        <v>101</v>
      </c>
      <c r="B59" s="40" t="s">
        <v>1113</v>
      </c>
      <c r="C59" s="40"/>
      <c r="D59" s="40"/>
      <c r="E59" s="41"/>
      <c r="F59" s="41"/>
    </row>
    <row r="60" spans="1:6" x14ac:dyDescent="0.35">
      <c r="A60" s="38" t="s">
        <v>102</v>
      </c>
      <c r="B60" s="73" t="s">
        <v>1114</v>
      </c>
      <c r="C60" s="73" t="s">
        <v>215</v>
      </c>
      <c r="D60" s="38"/>
      <c r="E60" s="39"/>
      <c r="F60" s="39"/>
    </row>
    <row r="61" spans="1:6" ht="24" x14ac:dyDescent="0.35">
      <c r="A61" s="40" t="s">
        <v>103</v>
      </c>
      <c r="B61" s="40" t="s">
        <v>1115</v>
      </c>
      <c r="C61" s="40" t="s">
        <v>1116</v>
      </c>
      <c r="D61" s="40"/>
      <c r="E61" s="41"/>
      <c r="F61" s="41"/>
    </row>
    <row r="62" spans="1:6" x14ac:dyDescent="0.35">
      <c r="A62" s="38" t="s">
        <v>104</v>
      </c>
      <c r="B62" s="73" t="s">
        <v>216</v>
      </c>
      <c r="C62" s="73" t="s">
        <v>1117</v>
      </c>
      <c r="D62" s="38"/>
      <c r="E62" s="39"/>
      <c r="F62" s="39"/>
    </row>
    <row r="63" spans="1:6" ht="24" x14ac:dyDescent="0.35">
      <c r="A63" s="40" t="s">
        <v>105</v>
      </c>
      <c r="B63" s="40" t="s">
        <v>391</v>
      </c>
      <c r="C63" s="40" t="s">
        <v>1118</v>
      </c>
      <c r="D63" s="40"/>
      <c r="E63" s="41"/>
      <c r="F63" s="41"/>
    </row>
    <row r="64" spans="1:6" x14ac:dyDescent="0.35">
      <c r="A64" s="38" t="s">
        <v>106</v>
      </c>
      <c r="B64" s="73" t="s">
        <v>1119</v>
      </c>
      <c r="C64" s="73" t="s">
        <v>215</v>
      </c>
      <c r="D64" s="38"/>
      <c r="E64" s="39"/>
      <c r="F64" s="39"/>
    </row>
    <row r="65" spans="1:6" ht="36" x14ac:dyDescent="0.35">
      <c r="A65" s="40" t="s">
        <v>107</v>
      </c>
      <c r="B65" s="40" t="s">
        <v>1120</v>
      </c>
      <c r="C65" s="40" t="s">
        <v>215</v>
      </c>
      <c r="D65" s="40"/>
      <c r="E65" s="41"/>
      <c r="F65" s="41"/>
    </row>
    <row r="66" spans="1:6" x14ac:dyDescent="0.35">
      <c r="A66" s="38" t="s">
        <v>108</v>
      </c>
      <c r="B66" s="73" t="s">
        <v>1121</v>
      </c>
      <c r="C66" s="73" t="s">
        <v>1122</v>
      </c>
      <c r="D66" s="38"/>
      <c r="E66" s="39"/>
      <c r="F66" s="39"/>
    </row>
    <row r="67" spans="1:6" x14ac:dyDescent="0.35">
      <c r="A67" s="40" t="s">
        <v>109</v>
      </c>
      <c r="B67" s="40" t="s">
        <v>1123</v>
      </c>
      <c r="C67" s="40" t="s">
        <v>1124</v>
      </c>
      <c r="D67" s="40"/>
      <c r="E67" s="41"/>
      <c r="F67" s="41"/>
    </row>
    <row r="68" spans="1:6" ht="24" x14ac:dyDescent="0.35">
      <c r="A68" s="38" t="s">
        <v>110</v>
      </c>
      <c r="B68" s="73" t="s">
        <v>1125</v>
      </c>
      <c r="C68" s="73" t="s">
        <v>215</v>
      </c>
      <c r="D68" s="38"/>
      <c r="E68" s="39"/>
      <c r="F68" s="39"/>
    </row>
    <row r="69" spans="1:6" ht="24" x14ac:dyDescent="0.35">
      <c r="A69" s="40" t="s">
        <v>111</v>
      </c>
      <c r="B69" s="40" t="s">
        <v>1126</v>
      </c>
      <c r="C69" s="40" t="s">
        <v>1127</v>
      </c>
      <c r="D69" s="40"/>
      <c r="E69" s="41"/>
      <c r="F69" s="41"/>
    </row>
    <row r="70" spans="1:6" ht="48" x14ac:dyDescent="0.35">
      <c r="A70" s="38" t="s">
        <v>113</v>
      </c>
      <c r="B70" s="73" t="s">
        <v>1128</v>
      </c>
      <c r="C70" s="73" t="s">
        <v>1129</v>
      </c>
      <c r="D70" s="38"/>
      <c r="E70" s="39"/>
      <c r="F70" s="39"/>
    </row>
    <row r="71" spans="1:6" ht="48" x14ac:dyDescent="0.35">
      <c r="A71" s="40" t="s">
        <v>114</v>
      </c>
      <c r="B71" s="40" t="s">
        <v>1130</v>
      </c>
      <c r="C71" s="40" t="s">
        <v>1129</v>
      </c>
      <c r="D71" s="40"/>
      <c r="E71" s="41"/>
      <c r="F71" s="41"/>
    </row>
    <row r="72" spans="1:6" x14ac:dyDescent="0.35">
      <c r="A72" s="38" t="s">
        <v>115</v>
      </c>
      <c r="B72" s="73" t="s">
        <v>1131</v>
      </c>
      <c r="C72" s="73" t="s">
        <v>215</v>
      </c>
      <c r="D72" s="38"/>
      <c r="E72" s="39"/>
      <c r="F72" s="39"/>
    </row>
    <row r="73" spans="1:6" x14ac:dyDescent="0.35">
      <c r="A73" s="40" t="s">
        <v>116</v>
      </c>
      <c r="B73" s="40" t="s">
        <v>1132</v>
      </c>
      <c r="C73" s="40" t="s">
        <v>215</v>
      </c>
      <c r="D73" s="40"/>
      <c r="E73" s="41"/>
      <c r="F73" s="41"/>
    </row>
    <row r="74" spans="1:6" ht="24" x14ac:dyDescent="0.35">
      <c r="A74" s="38" t="s">
        <v>117</v>
      </c>
      <c r="B74" s="73" t="s">
        <v>1133</v>
      </c>
      <c r="C74" s="73" t="s">
        <v>215</v>
      </c>
      <c r="D74" s="38"/>
      <c r="E74" s="39"/>
      <c r="F74" s="39"/>
    </row>
    <row r="75" spans="1:6" x14ac:dyDescent="0.35">
      <c r="A75" s="40" t="s">
        <v>118</v>
      </c>
      <c r="B75" s="40" t="s">
        <v>1134</v>
      </c>
      <c r="C75" s="40" t="s">
        <v>215</v>
      </c>
      <c r="D75" s="40"/>
      <c r="E75" s="41"/>
      <c r="F75" s="41"/>
    </row>
    <row r="76" spans="1:6" x14ac:dyDescent="0.35">
      <c r="A76" s="38" t="s">
        <v>119</v>
      </c>
      <c r="B76" s="73" t="s">
        <v>1135</v>
      </c>
      <c r="C76" s="73" t="s">
        <v>215</v>
      </c>
      <c r="D76" s="38"/>
      <c r="E76" s="39"/>
      <c r="F76" s="39"/>
    </row>
    <row r="77" spans="1:6" x14ac:dyDescent="0.35">
      <c r="A77" s="40" t="s">
        <v>120</v>
      </c>
      <c r="B77" s="40" t="s">
        <v>1136</v>
      </c>
      <c r="C77" s="40" t="s">
        <v>215</v>
      </c>
      <c r="D77" s="40"/>
      <c r="E77" s="41"/>
      <c r="F77" s="41"/>
    </row>
    <row r="78" spans="1:6" x14ac:dyDescent="0.35">
      <c r="A78" s="38" t="s">
        <v>121</v>
      </c>
      <c r="B78" s="73" t="s">
        <v>217</v>
      </c>
      <c r="C78" s="73" t="s">
        <v>215</v>
      </c>
      <c r="D78" s="38"/>
      <c r="E78" s="39"/>
      <c r="F78" s="39"/>
    </row>
    <row r="79" spans="1:6" x14ac:dyDescent="0.35">
      <c r="A79" s="40" t="s">
        <v>122</v>
      </c>
      <c r="B79" s="40" t="s">
        <v>1137</v>
      </c>
      <c r="C79" s="40" t="s">
        <v>215</v>
      </c>
      <c r="D79" s="40"/>
      <c r="E79" s="41"/>
      <c r="F79" s="41"/>
    </row>
    <row r="80" spans="1:6" x14ac:dyDescent="0.35">
      <c r="A80" s="38" t="s">
        <v>123</v>
      </c>
      <c r="B80" s="73" t="s">
        <v>1138</v>
      </c>
      <c r="C80" s="73" t="s">
        <v>215</v>
      </c>
      <c r="D80" s="38"/>
      <c r="E80" s="39"/>
      <c r="F80" s="39"/>
    </row>
    <row r="81" spans="1:6" x14ac:dyDescent="0.35">
      <c r="A81" s="40" t="s">
        <v>124</v>
      </c>
      <c r="B81" s="40" t="s">
        <v>1139</v>
      </c>
      <c r="C81" s="40" t="s">
        <v>215</v>
      </c>
      <c r="D81" s="40"/>
      <c r="E81" s="41"/>
      <c r="F81" s="41"/>
    </row>
    <row r="82" spans="1:6" x14ac:dyDescent="0.35">
      <c r="A82" s="38" t="s">
        <v>125</v>
      </c>
      <c r="B82" s="73" t="s">
        <v>218</v>
      </c>
      <c r="C82" s="73" t="s">
        <v>215</v>
      </c>
      <c r="D82" s="38"/>
      <c r="E82" s="39"/>
      <c r="F82" s="39"/>
    </row>
    <row r="83" spans="1:6" x14ac:dyDescent="0.35">
      <c r="A83" s="40" t="s">
        <v>126</v>
      </c>
      <c r="B83" s="40" t="s">
        <v>219</v>
      </c>
      <c r="C83" s="40" t="s">
        <v>215</v>
      </c>
      <c r="D83" s="40"/>
      <c r="E83" s="41"/>
      <c r="F83" s="41"/>
    </row>
    <row r="84" spans="1:6" x14ac:dyDescent="0.35">
      <c r="A84" s="38" t="s">
        <v>127</v>
      </c>
      <c r="B84" s="73" t="s">
        <v>220</v>
      </c>
      <c r="C84" s="73" t="s">
        <v>215</v>
      </c>
      <c r="D84" s="38"/>
      <c r="E84" s="39"/>
      <c r="F84" s="39"/>
    </row>
    <row r="85" spans="1:6" x14ac:dyDescent="0.35">
      <c r="A85" s="40" t="s">
        <v>128</v>
      </c>
      <c r="B85" s="40" t="s">
        <v>1140</v>
      </c>
      <c r="C85" s="40" t="s">
        <v>215</v>
      </c>
      <c r="D85" s="40"/>
      <c r="E85" s="41"/>
      <c r="F85" s="41"/>
    </row>
    <row r="86" spans="1:6" x14ac:dyDescent="0.35">
      <c r="A86" s="38" t="s">
        <v>129</v>
      </c>
      <c r="B86" s="73" t="s">
        <v>1141</v>
      </c>
      <c r="C86" s="73" t="s">
        <v>215</v>
      </c>
      <c r="D86" s="38"/>
      <c r="E86" s="39"/>
      <c r="F86" s="39"/>
    </row>
    <row r="87" spans="1:6" x14ac:dyDescent="0.35">
      <c r="A87" s="40" t="s">
        <v>132</v>
      </c>
      <c r="B87" s="40" t="s">
        <v>1142</v>
      </c>
      <c r="C87" s="40" t="s">
        <v>215</v>
      </c>
      <c r="D87" s="40"/>
      <c r="E87" s="41"/>
      <c r="F87" s="41"/>
    </row>
    <row r="88" spans="1:6" ht="48" x14ac:dyDescent="0.35">
      <c r="A88" s="38" t="s">
        <v>133</v>
      </c>
      <c r="B88" s="73" t="s">
        <v>1143</v>
      </c>
      <c r="C88" s="73" t="s">
        <v>1144</v>
      </c>
      <c r="D88" s="38"/>
      <c r="E88" s="39"/>
      <c r="F88" s="39"/>
    </row>
    <row r="89" spans="1:6" x14ac:dyDescent="0.35">
      <c r="A89" s="40" t="s">
        <v>154</v>
      </c>
      <c r="B89" s="40" t="s">
        <v>221</v>
      </c>
      <c r="C89" s="40" t="s">
        <v>215</v>
      </c>
      <c r="D89" s="40"/>
      <c r="E89" s="41"/>
      <c r="F89" s="41"/>
    </row>
    <row r="90" spans="1:6" x14ac:dyDescent="0.35">
      <c r="A90" s="38" t="s">
        <v>155</v>
      </c>
      <c r="B90" s="73" t="s">
        <v>1145</v>
      </c>
      <c r="C90" s="73" t="s">
        <v>215</v>
      </c>
      <c r="D90" s="38"/>
      <c r="E90" s="39"/>
      <c r="F90" s="39"/>
    </row>
    <row r="91" spans="1:6" x14ac:dyDescent="0.35">
      <c r="A91" s="40" t="s">
        <v>156</v>
      </c>
      <c r="B91" s="40" t="s">
        <v>1146</v>
      </c>
      <c r="C91" s="40" t="s">
        <v>215</v>
      </c>
      <c r="D91" s="40"/>
      <c r="E91" s="41"/>
      <c r="F91" s="41"/>
    </row>
    <row r="92" spans="1:6" x14ac:dyDescent="0.35">
      <c r="A92" s="38" t="s">
        <v>157</v>
      </c>
      <c r="B92" s="73" t="s">
        <v>1147</v>
      </c>
      <c r="C92" s="73" t="s">
        <v>1148</v>
      </c>
      <c r="D92" s="38"/>
      <c r="E92" s="39"/>
      <c r="F92" s="39"/>
    </row>
    <row r="93" spans="1:6" ht="36" x14ac:dyDescent="0.35">
      <c r="A93" s="40" t="s">
        <v>158</v>
      </c>
      <c r="B93" s="40" t="s">
        <v>1149</v>
      </c>
      <c r="C93" s="40" t="s">
        <v>215</v>
      </c>
      <c r="D93" s="40"/>
      <c r="E93" s="41"/>
      <c r="F93" s="41"/>
    </row>
    <row r="94" spans="1:6" x14ac:dyDescent="0.35">
      <c r="A94" s="38" t="s">
        <v>159</v>
      </c>
      <c r="B94" s="73" t="s">
        <v>1108</v>
      </c>
      <c r="C94" s="73" t="s">
        <v>215</v>
      </c>
      <c r="D94" s="38"/>
      <c r="E94" s="39"/>
      <c r="F94" s="39"/>
    </row>
    <row r="95" spans="1:6" x14ac:dyDescent="0.35">
      <c r="A95" s="40" t="s">
        <v>160</v>
      </c>
      <c r="B95" s="40" t="s">
        <v>1150</v>
      </c>
      <c r="C95" s="40" t="s">
        <v>215</v>
      </c>
      <c r="D95" s="40"/>
      <c r="E95" s="41"/>
      <c r="F95" s="41"/>
    </row>
    <row r="96" spans="1:6" ht="24" x14ac:dyDescent="0.35">
      <c r="A96" s="38" t="s">
        <v>161</v>
      </c>
      <c r="B96" s="73" t="s">
        <v>1151</v>
      </c>
      <c r="C96" s="73" t="s">
        <v>215</v>
      </c>
      <c r="D96" s="38"/>
      <c r="E96" s="39"/>
      <c r="F96" s="39"/>
    </row>
    <row r="97" spans="1:6" ht="24" x14ac:dyDescent="0.35">
      <c r="A97" s="40" t="s">
        <v>163</v>
      </c>
      <c r="B97" s="40" t="s">
        <v>1152</v>
      </c>
      <c r="C97" s="40" t="s">
        <v>215</v>
      </c>
      <c r="D97" s="40"/>
      <c r="E97" s="41"/>
      <c r="F97" s="41"/>
    </row>
    <row r="98" spans="1:6" x14ac:dyDescent="0.35">
      <c r="A98" s="38" t="s">
        <v>164</v>
      </c>
      <c r="B98" s="73" t="s">
        <v>1153</v>
      </c>
      <c r="C98" s="73" t="s">
        <v>215</v>
      </c>
      <c r="D98" s="38"/>
      <c r="E98" s="39"/>
      <c r="F98" s="39"/>
    </row>
    <row r="99" spans="1:6" x14ac:dyDescent="0.35">
      <c r="A99" s="40" t="s">
        <v>165</v>
      </c>
      <c r="B99" s="40" t="s">
        <v>1154</v>
      </c>
      <c r="C99" s="40" t="s">
        <v>215</v>
      </c>
      <c r="D99" s="40"/>
      <c r="E99" s="41"/>
      <c r="F99" s="41"/>
    </row>
    <row r="100" spans="1:6" ht="72" x14ac:dyDescent="0.35">
      <c r="A100" s="38" t="s">
        <v>338</v>
      </c>
      <c r="B100" s="73" t="s">
        <v>1155</v>
      </c>
      <c r="C100" s="73" t="s">
        <v>215</v>
      </c>
      <c r="D100" s="38"/>
      <c r="E100" s="39"/>
      <c r="F100" s="39"/>
    </row>
    <row r="101" spans="1:6" x14ac:dyDescent="0.35">
      <c r="A101" s="40" t="s">
        <v>339</v>
      </c>
      <c r="B101" s="40" t="s">
        <v>643</v>
      </c>
      <c r="C101" s="40"/>
      <c r="D101" s="40"/>
      <c r="E101" s="41"/>
      <c r="F101" s="41"/>
    </row>
    <row r="102" spans="1:6" x14ac:dyDescent="0.35">
      <c r="A102" s="38" t="s">
        <v>340</v>
      </c>
      <c r="B102" s="73" t="s">
        <v>644</v>
      </c>
      <c r="C102" s="73" t="s">
        <v>259</v>
      </c>
      <c r="D102" s="38"/>
      <c r="E102" s="39"/>
      <c r="F102" s="39"/>
    </row>
    <row r="103" spans="1:6" x14ac:dyDescent="0.35">
      <c r="A103" s="40" t="s">
        <v>341</v>
      </c>
      <c r="B103" s="40" t="s">
        <v>633</v>
      </c>
      <c r="C103" s="40" t="s">
        <v>259</v>
      </c>
      <c r="D103" s="40"/>
      <c r="E103" s="41"/>
      <c r="F103" s="41"/>
    </row>
    <row r="105" spans="1:6" x14ac:dyDescent="0.35">
      <c r="A105" s="99" t="s">
        <v>130</v>
      </c>
      <c r="B105" s="99"/>
      <c r="C105" s="99"/>
      <c r="D105" s="99"/>
      <c r="E105" s="99" t="s">
        <v>131</v>
      </c>
      <c r="F105" s="99"/>
    </row>
  </sheetData>
  <sheetProtection algorithmName="SHA-512" hashValue="BXntNO3a0GP+vncMBcQKDBcA+rMKHiTOP4tfKUbtEP6eZ+SoyoL2yIO655J89XbNYQl4DbFPllQNx4zwY8mEpQ==" saltValue="vYDZk+gES5wD/cdVhbVYHg==" spinCount="100000" sheet="1" objects="1" scenarios="1"/>
  <mergeCells count="16">
    <mergeCell ref="A105:D105"/>
    <mergeCell ref="E105:F105"/>
    <mergeCell ref="C7:D7"/>
    <mergeCell ref="E7:F7"/>
    <mergeCell ref="A9:B9"/>
    <mergeCell ref="C9:F9"/>
    <mergeCell ref="A10:F10"/>
    <mergeCell ref="A8:B8"/>
    <mergeCell ref="D8:E8"/>
    <mergeCell ref="C6:D6"/>
    <mergeCell ref="E6:F6"/>
    <mergeCell ref="A1:F1"/>
    <mergeCell ref="D2:E2"/>
    <mergeCell ref="D3:E3"/>
    <mergeCell ref="B4:C4"/>
    <mergeCell ref="B5:C5"/>
  </mergeCells>
  <phoneticPr fontId="24"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F120"/>
  <sheetViews>
    <sheetView topLeftCell="A9" workbookViewId="0">
      <selection activeCell="B12" sqref="B12:C118"/>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Summary!A39</f>
        <v>38</v>
      </c>
      <c r="B3" s="10">
        <f>Summary!B39</f>
        <v>4220180001300</v>
      </c>
      <c r="C3" s="10">
        <f>Summary!D39</f>
        <v>0</v>
      </c>
      <c r="D3" s="103" t="str">
        <f>Summary!C39</f>
        <v>X-RAY DIGITAL MOBILE</v>
      </c>
      <c r="E3" s="103"/>
      <c r="F3" s="72">
        <f>Summary!K39</f>
        <v>0</v>
      </c>
    </row>
    <row r="4" spans="1:6" ht="37.15" customHeight="1" x14ac:dyDescent="0.35">
      <c r="A4" s="68" t="s">
        <v>26</v>
      </c>
      <c r="B4" s="100" t="s">
        <v>40</v>
      </c>
      <c r="C4" s="100"/>
      <c r="D4" s="68" t="s">
        <v>41</v>
      </c>
      <c r="E4" s="68" t="s">
        <v>22</v>
      </c>
      <c r="F4" s="68" t="s">
        <v>42</v>
      </c>
    </row>
    <row r="5" spans="1:6" ht="27" customHeight="1" x14ac:dyDescent="0.35">
      <c r="A5" s="43">
        <f>Summary!M39</f>
        <v>0</v>
      </c>
      <c r="B5" s="113">
        <f>Summary!G39</f>
        <v>0</v>
      </c>
      <c r="C5" s="103"/>
      <c r="D5" s="43">
        <f>Summary!P39</f>
        <v>0</v>
      </c>
      <c r="E5" s="72">
        <f>Summary!I39</f>
        <v>0</v>
      </c>
      <c r="F5" s="72">
        <f>Summary!J39</f>
        <v>0</v>
      </c>
    </row>
    <row r="6" spans="1:6" ht="24.75" customHeight="1" x14ac:dyDescent="0.35">
      <c r="A6" s="68" t="s">
        <v>43</v>
      </c>
      <c r="B6" s="68" t="s">
        <v>44</v>
      </c>
      <c r="C6" s="100" t="s">
        <v>45</v>
      </c>
      <c r="D6" s="100"/>
      <c r="E6" s="104" t="s">
        <v>30</v>
      </c>
      <c r="F6" s="105"/>
    </row>
    <row r="7" spans="1:6" ht="27" customHeight="1" x14ac:dyDescent="0.35">
      <c r="A7" s="42">
        <f>Summary!L39</f>
        <v>0</v>
      </c>
      <c r="B7" s="70">
        <f>Summary!N39</f>
        <v>0</v>
      </c>
      <c r="C7" s="113">
        <f>Summary!O39</f>
        <v>0</v>
      </c>
      <c r="D7" s="103"/>
      <c r="E7" s="106">
        <f>Summary!Q39</f>
        <v>0</v>
      </c>
      <c r="F7" s="107"/>
    </row>
    <row r="8" spans="1:6" ht="33.65" customHeight="1" x14ac:dyDescent="0.35">
      <c r="A8" s="100" t="s">
        <v>140</v>
      </c>
      <c r="B8" s="100"/>
      <c r="C8" s="36">
        <f>Summary!S39</f>
        <v>0</v>
      </c>
      <c r="D8" s="100" t="s">
        <v>32</v>
      </c>
      <c r="E8" s="100"/>
      <c r="F8" s="71">
        <f>Summary!T39</f>
        <v>0</v>
      </c>
    </row>
    <row r="9" spans="1:6" ht="38.25" customHeight="1" x14ac:dyDescent="0.35">
      <c r="A9" s="108" t="s">
        <v>31</v>
      </c>
      <c r="B9" s="109"/>
      <c r="C9" s="114">
        <f>Summary!R39</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1700</v>
      </c>
      <c r="C12" s="38"/>
      <c r="D12" s="38"/>
      <c r="E12" s="39"/>
      <c r="F12" s="39"/>
    </row>
    <row r="13" spans="1:6" ht="36" x14ac:dyDescent="0.35">
      <c r="A13" s="40" t="s">
        <v>55</v>
      </c>
      <c r="B13" s="40" t="s">
        <v>1701</v>
      </c>
      <c r="C13" s="40" t="s">
        <v>215</v>
      </c>
      <c r="D13" s="40"/>
      <c r="E13" s="41"/>
      <c r="F13" s="41"/>
    </row>
    <row r="14" spans="1:6" x14ac:dyDescent="0.35">
      <c r="A14" s="38" t="s">
        <v>56</v>
      </c>
      <c r="B14" s="38" t="s">
        <v>1702</v>
      </c>
      <c r="C14" s="38"/>
      <c r="D14" s="38"/>
      <c r="E14" s="39"/>
      <c r="F14" s="39"/>
    </row>
    <row r="15" spans="1:6" x14ac:dyDescent="0.35">
      <c r="A15" s="40" t="s">
        <v>57</v>
      </c>
      <c r="B15" s="40" t="s">
        <v>1703</v>
      </c>
      <c r="C15" s="40" t="s">
        <v>215</v>
      </c>
      <c r="D15" s="40"/>
      <c r="E15" s="41"/>
      <c r="F15" s="41"/>
    </row>
    <row r="16" spans="1:6" ht="36" x14ac:dyDescent="0.35">
      <c r="A16" s="38" t="s">
        <v>58</v>
      </c>
      <c r="B16" s="38" t="s">
        <v>1704</v>
      </c>
      <c r="C16" s="38" t="s">
        <v>1705</v>
      </c>
      <c r="D16" s="38"/>
      <c r="E16" s="39"/>
      <c r="F16" s="39"/>
    </row>
    <row r="17" spans="1:6" ht="24" x14ac:dyDescent="0.35">
      <c r="A17" s="40" t="s">
        <v>59</v>
      </c>
      <c r="B17" s="40" t="s">
        <v>1706</v>
      </c>
      <c r="C17" s="40" t="s">
        <v>1707</v>
      </c>
      <c r="D17" s="40"/>
      <c r="E17" s="41"/>
      <c r="F17" s="41"/>
    </row>
    <row r="18" spans="1:6" ht="24" x14ac:dyDescent="0.35">
      <c r="A18" s="38" t="s">
        <v>60</v>
      </c>
      <c r="B18" s="38" t="s">
        <v>1708</v>
      </c>
      <c r="C18" s="38" t="s">
        <v>1709</v>
      </c>
      <c r="D18" s="38"/>
      <c r="E18" s="39"/>
      <c r="F18" s="39"/>
    </row>
    <row r="19" spans="1:6" x14ac:dyDescent="0.35">
      <c r="A19" s="40" t="s">
        <v>61</v>
      </c>
      <c r="B19" s="40" t="s">
        <v>1710</v>
      </c>
      <c r="C19" s="40" t="s">
        <v>215</v>
      </c>
      <c r="D19" s="40"/>
      <c r="E19" s="41"/>
      <c r="F19" s="41"/>
    </row>
    <row r="20" spans="1:6" x14ac:dyDescent="0.35">
      <c r="A20" s="38" t="s">
        <v>62</v>
      </c>
      <c r="B20" s="38" t="s">
        <v>1711</v>
      </c>
      <c r="C20" s="38" t="s">
        <v>1712</v>
      </c>
      <c r="D20" s="38"/>
      <c r="E20" s="39"/>
      <c r="F20" s="39"/>
    </row>
    <row r="21" spans="1:6" ht="84" x14ac:dyDescent="0.35">
      <c r="A21" s="40" t="s">
        <v>63</v>
      </c>
      <c r="B21" s="40" t="s">
        <v>1713</v>
      </c>
      <c r="C21" s="40" t="s">
        <v>1714</v>
      </c>
      <c r="D21" s="40"/>
      <c r="E21" s="41"/>
      <c r="F21" s="41"/>
    </row>
    <row r="22" spans="1:6" x14ac:dyDescent="0.35">
      <c r="A22" s="38" t="s">
        <v>64</v>
      </c>
      <c r="B22" s="38" t="s">
        <v>1715</v>
      </c>
      <c r="C22" s="38" t="s">
        <v>1716</v>
      </c>
      <c r="D22" s="38"/>
      <c r="E22" s="39"/>
      <c r="F22" s="39"/>
    </row>
    <row r="23" spans="1:6" ht="96" x14ac:dyDescent="0.35">
      <c r="A23" s="40" t="s">
        <v>65</v>
      </c>
      <c r="B23" s="40" t="s">
        <v>1717</v>
      </c>
      <c r="C23" s="40" t="s">
        <v>1718</v>
      </c>
      <c r="D23" s="40"/>
      <c r="E23" s="41"/>
      <c r="F23" s="41"/>
    </row>
    <row r="24" spans="1:6" ht="24" x14ac:dyDescent="0.35">
      <c r="A24" s="38" t="s">
        <v>66</v>
      </c>
      <c r="B24" s="38" t="s">
        <v>1719</v>
      </c>
      <c r="C24" s="38" t="s">
        <v>1720</v>
      </c>
      <c r="D24" s="38"/>
      <c r="E24" s="39"/>
      <c r="F24" s="39"/>
    </row>
    <row r="25" spans="1:6" ht="36" x14ac:dyDescent="0.35">
      <c r="A25" s="40" t="s">
        <v>67</v>
      </c>
      <c r="B25" s="40" t="s">
        <v>1721</v>
      </c>
      <c r="C25" s="40" t="s">
        <v>1722</v>
      </c>
      <c r="D25" s="40"/>
      <c r="E25" s="41"/>
      <c r="F25" s="41"/>
    </row>
    <row r="26" spans="1:6" x14ac:dyDescent="0.35">
      <c r="A26" s="38" t="s">
        <v>68</v>
      </c>
      <c r="B26" s="38" t="s">
        <v>1723</v>
      </c>
      <c r="C26" s="38" t="s">
        <v>215</v>
      </c>
      <c r="D26" s="38"/>
      <c r="E26" s="39"/>
      <c r="F26" s="39"/>
    </row>
    <row r="27" spans="1:6" ht="36" x14ac:dyDescent="0.35">
      <c r="A27" s="40" t="s">
        <v>69</v>
      </c>
      <c r="B27" s="40" t="s">
        <v>1724</v>
      </c>
      <c r="C27" s="40" t="s">
        <v>1725</v>
      </c>
      <c r="D27" s="40"/>
      <c r="E27" s="41"/>
      <c r="F27" s="41"/>
    </row>
    <row r="28" spans="1:6" ht="36" x14ac:dyDescent="0.35">
      <c r="A28" s="38" t="s">
        <v>70</v>
      </c>
      <c r="B28" s="38" t="s">
        <v>1726</v>
      </c>
      <c r="C28" s="38" t="s">
        <v>1727</v>
      </c>
      <c r="D28" s="38"/>
      <c r="E28" s="39"/>
      <c r="F28" s="39"/>
    </row>
    <row r="29" spans="1:6" ht="72" x14ac:dyDescent="0.35">
      <c r="A29" s="40" t="s">
        <v>71</v>
      </c>
      <c r="B29" s="40" t="s">
        <v>1728</v>
      </c>
      <c r="C29" s="40" t="s">
        <v>1729</v>
      </c>
      <c r="D29" s="40"/>
      <c r="E29" s="41"/>
      <c r="F29" s="41"/>
    </row>
    <row r="30" spans="1:6" ht="24" x14ac:dyDescent="0.35">
      <c r="A30" s="38" t="s">
        <v>72</v>
      </c>
      <c r="B30" s="38" t="s">
        <v>1730</v>
      </c>
      <c r="C30" s="38" t="s">
        <v>215</v>
      </c>
      <c r="D30" s="38"/>
      <c r="E30" s="39"/>
      <c r="F30" s="39"/>
    </row>
    <row r="31" spans="1:6" ht="24" x14ac:dyDescent="0.35">
      <c r="A31" s="40" t="s">
        <v>73</v>
      </c>
      <c r="B31" s="40" t="s">
        <v>1731</v>
      </c>
      <c r="C31" s="40" t="s">
        <v>1732</v>
      </c>
      <c r="D31" s="40"/>
      <c r="E31" s="41"/>
      <c r="F31" s="41"/>
    </row>
    <row r="32" spans="1:6" ht="24" x14ac:dyDescent="0.35">
      <c r="A32" s="38" t="s">
        <v>74</v>
      </c>
      <c r="B32" s="38" t="s">
        <v>1733</v>
      </c>
      <c r="C32" s="38" t="s">
        <v>215</v>
      </c>
      <c r="D32" s="38"/>
      <c r="E32" s="39"/>
      <c r="F32" s="39"/>
    </row>
    <row r="33" spans="1:6" x14ac:dyDescent="0.35">
      <c r="A33" s="40" t="s">
        <v>75</v>
      </c>
      <c r="B33" s="40" t="s">
        <v>1734</v>
      </c>
      <c r="C33" s="40" t="s">
        <v>259</v>
      </c>
      <c r="D33" s="40"/>
      <c r="E33" s="41"/>
      <c r="F33" s="41"/>
    </row>
    <row r="34" spans="1:6" ht="72" x14ac:dyDescent="0.35">
      <c r="A34" s="38" t="s">
        <v>76</v>
      </c>
      <c r="B34" s="38" t="s">
        <v>1735</v>
      </c>
      <c r="C34" s="38" t="s">
        <v>1736</v>
      </c>
      <c r="D34" s="38"/>
      <c r="E34" s="39"/>
      <c r="F34" s="39"/>
    </row>
    <row r="35" spans="1:6" x14ac:dyDescent="0.35">
      <c r="A35" s="40" t="s">
        <v>77</v>
      </c>
      <c r="B35" s="40" t="s">
        <v>1737</v>
      </c>
      <c r="C35" s="40"/>
      <c r="D35" s="40"/>
      <c r="E35" s="41"/>
      <c r="F35" s="41"/>
    </row>
    <row r="36" spans="1:6" x14ac:dyDescent="0.35">
      <c r="A36" s="38" t="s">
        <v>78</v>
      </c>
      <c r="B36" s="38" t="s">
        <v>1738</v>
      </c>
      <c r="C36" s="38" t="s">
        <v>215</v>
      </c>
      <c r="D36" s="38"/>
      <c r="E36" s="39"/>
      <c r="F36" s="39"/>
    </row>
    <row r="37" spans="1:6" ht="24" x14ac:dyDescent="0.35">
      <c r="A37" s="40" t="s">
        <v>79</v>
      </c>
      <c r="B37" s="40" t="s">
        <v>1739</v>
      </c>
      <c r="C37" s="40" t="s">
        <v>1740</v>
      </c>
      <c r="D37" s="40"/>
      <c r="E37" s="41"/>
      <c r="F37" s="41"/>
    </row>
    <row r="38" spans="1:6" ht="24" x14ac:dyDescent="0.35">
      <c r="A38" s="38" t="s">
        <v>80</v>
      </c>
      <c r="B38" s="38" t="s">
        <v>1741</v>
      </c>
      <c r="C38" s="38" t="s">
        <v>1742</v>
      </c>
      <c r="D38" s="38"/>
      <c r="E38" s="39"/>
      <c r="F38" s="39"/>
    </row>
    <row r="39" spans="1:6" ht="24" x14ac:dyDescent="0.35">
      <c r="A39" s="40" t="s">
        <v>81</v>
      </c>
      <c r="B39" s="40" t="s">
        <v>1743</v>
      </c>
      <c r="C39" s="40" t="s">
        <v>1744</v>
      </c>
      <c r="D39" s="40"/>
      <c r="E39" s="41"/>
      <c r="F39" s="41"/>
    </row>
    <row r="40" spans="1:6" ht="24" x14ac:dyDescent="0.35">
      <c r="A40" s="38" t="s">
        <v>82</v>
      </c>
      <c r="B40" s="38" t="s">
        <v>1745</v>
      </c>
      <c r="C40" s="38" t="s">
        <v>1746</v>
      </c>
      <c r="D40" s="38"/>
      <c r="E40" s="39"/>
      <c r="F40" s="39"/>
    </row>
    <row r="41" spans="1:6" ht="24" x14ac:dyDescent="0.35">
      <c r="A41" s="40" t="s">
        <v>83</v>
      </c>
      <c r="B41" s="40" t="s">
        <v>1747</v>
      </c>
      <c r="C41" s="40" t="s">
        <v>215</v>
      </c>
      <c r="D41" s="40"/>
      <c r="E41" s="41"/>
      <c r="F41" s="41"/>
    </row>
    <row r="42" spans="1:6" ht="36" x14ac:dyDescent="0.35">
      <c r="A42" s="38" t="s">
        <v>84</v>
      </c>
      <c r="B42" s="38" t="s">
        <v>1748</v>
      </c>
      <c r="C42" s="38" t="s">
        <v>215</v>
      </c>
      <c r="D42" s="38"/>
      <c r="E42" s="39"/>
      <c r="F42" s="39"/>
    </row>
    <row r="43" spans="1:6" x14ac:dyDescent="0.35">
      <c r="A43" s="40" t="s">
        <v>85</v>
      </c>
      <c r="B43" s="40" t="s">
        <v>1749</v>
      </c>
      <c r="C43" s="40" t="s">
        <v>1750</v>
      </c>
      <c r="D43" s="40"/>
      <c r="E43" s="41"/>
      <c r="F43" s="41"/>
    </row>
    <row r="44" spans="1:6" ht="24" x14ac:dyDescent="0.35">
      <c r="A44" s="38" t="s">
        <v>86</v>
      </c>
      <c r="B44" s="38" t="s">
        <v>1751</v>
      </c>
      <c r="C44" s="38" t="s">
        <v>1752</v>
      </c>
      <c r="D44" s="38"/>
      <c r="E44" s="39"/>
      <c r="F44" s="39"/>
    </row>
    <row r="45" spans="1:6" x14ac:dyDescent="0.35">
      <c r="A45" s="40" t="s">
        <v>87</v>
      </c>
      <c r="B45" s="40" t="s">
        <v>1753</v>
      </c>
      <c r="C45" s="40"/>
      <c r="D45" s="40"/>
      <c r="E45" s="41"/>
      <c r="F45" s="41"/>
    </row>
    <row r="46" spans="1:6" ht="24" x14ac:dyDescent="0.35">
      <c r="A46" s="38" t="s">
        <v>88</v>
      </c>
      <c r="B46" s="38" t="s">
        <v>1754</v>
      </c>
      <c r="C46" s="38" t="s">
        <v>215</v>
      </c>
      <c r="D46" s="38"/>
      <c r="E46" s="39"/>
      <c r="F46" s="39"/>
    </row>
    <row r="47" spans="1:6" ht="24" x14ac:dyDescent="0.35">
      <c r="A47" s="40" t="s">
        <v>89</v>
      </c>
      <c r="B47" s="40" t="s">
        <v>1755</v>
      </c>
      <c r="C47" s="40" t="s">
        <v>1746</v>
      </c>
      <c r="D47" s="40"/>
      <c r="E47" s="41"/>
      <c r="F47" s="41"/>
    </row>
    <row r="48" spans="1:6" ht="48" x14ac:dyDescent="0.35">
      <c r="A48" s="38" t="s">
        <v>90</v>
      </c>
      <c r="B48" s="38" t="s">
        <v>1756</v>
      </c>
      <c r="C48" s="38" t="s">
        <v>1757</v>
      </c>
      <c r="D48" s="38"/>
      <c r="E48" s="39"/>
      <c r="F48" s="39"/>
    </row>
    <row r="49" spans="1:6" ht="24" x14ac:dyDescent="0.35">
      <c r="A49" s="40" t="s">
        <v>91</v>
      </c>
      <c r="B49" s="40" t="s">
        <v>1758</v>
      </c>
      <c r="C49" s="40" t="s">
        <v>1759</v>
      </c>
      <c r="D49" s="40"/>
      <c r="E49" s="41"/>
      <c r="F49" s="41"/>
    </row>
    <row r="50" spans="1:6" ht="24" x14ac:dyDescent="0.35">
      <c r="A50" s="38" t="s">
        <v>92</v>
      </c>
      <c r="B50" s="38" t="s">
        <v>1760</v>
      </c>
      <c r="C50" s="38" t="s">
        <v>1761</v>
      </c>
      <c r="D50" s="38"/>
      <c r="E50" s="39"/>
      <c r="F50" s="39"/>
    </row>
    <row r="51" spans="1:6" ht="36" x14ac:dyDescent="0.35">
      <c r="A51" s="40" t="s">
        <v>93</v>
      </c>
      <c r="B51" s="40" t="s">
        <v>1762</v>
      </c>
      <c r="C51" s="40" t="s">
        <v>1763</v>
      </c>
      <c r="D51" s="40"/>
      <c r="E51" s="41"/>
      <c r="F51" s="41"/>
    </row>
    <row r="52" spans="1:6" ht="48" x14ac:dyDescent="0.35">
      <c r="A52" s="38" t="s">
        <v>94</v>
      </c>
      <c r="B52" s="38" t="s">
        <v>1764</v>
      </c>
      <c r="C52" s="38" t="s">
        <v>1765</v>
      </c>
      <c r="D52" s="38"/>
      <c r="E52" s="39"/>
      <c r="F52" s="39"/>
    </row>
    <row r="53" spans="1:6" x14ac:dyDescent="0.35">
      <c r="A53" s="40" t="s">
        <v>95</v>
      </c>
      <c r="B53" s="40" t="s">
        <v>1766</v>
      </c>
      <c r="C53" s="40"/>
      <c r="D53" s="40"/>
      <c r="E53" s="41"/>
      <c r="F53" s="41"/>
    </row>
    <row r="54" spans="1:6" ht="24" x14ac:dyDescent="0.35">
      <c r="A54" s="38" t="s">
        <v>96</v>
      </c>
      <c r="B54" s="38" t="s">
        <v>335</v>
      </c>
      <c r="C54" s="38" t="s">
        <v>1767</v>
      </c>
      <c r="D54" s="38"/>
      <c r="E54" s="39"/>
      <c r="F54" s="39"/>
    </row>
    <row r="55" spans="1:6" ht="24" x14ac:dyDescent="0.35">
      <c r="A55" s="40" t="s">
        <v>97</v>
      </c>
      <c r="B55" s="40" t="s">
        <v>1768</v>
      </c>
      <c r="C55" s="40" t="s">
        <v>1769</v>
      </c>
      <c r="D55" s="40"/>
      <c r="E55" s="41"/>
      <c r="F55" s="41"/>
    </row>
    <row r="56" spans="1:6" x14ac:dyDescent="0.35">
      <c r="A56" s="38" t="s">
        <v>98</v>
      </c>
      <c r="B56" s="38" t="s">
        <v>1770</v>
      </c>
      <c r="C56" s="38" t="s">
        <v>1771</v>
      </c>
      <c r="D56" s="38"/>
      <c r="E56" s="39"/>
      <c r="F56" s="39"/>
    </row>
    <row r="57" spans="1:6" ht="24" x14ac:dyDescent="0.35">
      <c r="A57" s="40" t="s">
        <v>99</v>
      </c>
      <c r="B57" s="40" t="s">
        <v>1772</v>
      </c>
      <c r="C57" s="40" t="s">
        <v>1773</v>
      </c>
      <c r="D57" s="40"/>
      <c r="E57" s="41"/>
      <c r="F57" s="41"/>
    </row>
    <row r="58" spans="1:6" ht="36" x14ac:dyDescent="0.35">
      <c r="A58" s="38" t="s">
        <v>100</v>
      </c>
      <c r="B58" s="38" t="s">
        <v>1774</v>
      </c>
      <c r="C58" s="38" t="s">
        <v>1775</v>
      </c>
      <c r="D58" s="38"/>
      <c r="E58" s="39"/>
      <c r="F58" s="39"/>
    </row>
    <row r="59" spans="1:6" ht="24" x14ac:dyDescent="0.35">
      <c r="A59" s="40" t="s">
        <v>101</v>
      </c>
      <c r="B59" s="40" t="s">
        <v>1776</v>
      </c>
      <c r="C59" s="40"/>
      <c r="D59" s="40"/>
      <c r="E59" s="41"/>
      <c r="F59" s="41"/>
    </row>
    <row r="60" spans="1:6" x14ac:dyDescent="0.35">
      <c r="A60" s="38" t="s">
        <v>102</v>
      </c>
      <c r="B60" s="38" t="s">
        <v>1777</v>
      </c>
      <c r="C60" s="38" t="s">
        <v>215</v>
      </c>
      <c r="D60" s="38"/>
      <c r="E60" s="39"/>
      <c r="F60" s="39"/>
    </row>
    <row r="61" spans="1:6" x14ac:dyDescent="0.35">
      <c r="A61" s="40" t="s">
        <v>103</v>
      </c>
      <c r="B61" s="40" t="s">
        <v>1778</v>
      </c>
      <c r="C61" s="40" t="s">
        <v>215</v>
      </c>
      <c r="D61" s="40"/>
      <c r="E61" s="41"/>
      <c r="F61" s="41"/>
    </row>
    <row r="62" spans="1:6" x14ac:dyDescent="0.35">
      <c r="A62" s="38" t="s">
        <v>104</v>
      </c>
      <c r="B62" s="38" t="s">
        <v>1779</v>
      </c>
      <c r="C62" s="38" t="s">
        <v>1780</v>
      </c>
      <c r="D62" s="38"/>
      <c r="E62" s="39"/>
      <c r="F62" s="39"/>
    </row>
    <row r="63" spans="1:6" ht="24" x14ac:dyDescent="0.35">
      <c r="A63" s="40" t="s">
        <v>105</v>
      </c>
      <c r="B63" s="40" t="s">
        <v>1781</v>
      </c>
      <c r="C63" s="40" t="s">
        <v>1782</v>
      </c>
      <c r="D63" s="40"/>
      <c r="E63" s="41"/>
      <c r="F63" s="41"/>
    </row>
    <row r="64" spans="1:6" ht="24" x14ac:dyDescent="0.35">
      <c r="A64" s="38" t="s">
        <v>106</v>
      </c>
      <c r="B64" s="38" t="s">
        <v>1783</v>
      </c>
      <c r="C64" s="38" t="s">
        <v>1784</v>
      </c>
      <c r="D64" s="38"/>
      <c r="E64" s="39"/>
      <c r="F64" s="39"/>
    </row>
    <row r="65" spans="1:6" ht="24" x14ac:dyDescent="0.35">
      <c r="A65" s="40" t="s">
        <v>107</v>
      </c>
      <c r="B65" s="40" t="s">
        <v>1785</v>
      </c>
      <c r="C65" s="40" t="s">
        <v>1786</v>
      </c>
      <c r="D65" s="40"/>
      <c r="E65" s="41"/>
      <c r="F65" s="41"/>
    </row>
    <row r="66" spans="1:6" ht="36" x14ac:dyDescent="0.35">
      <c r="A66" s="38" t="s">
        <v>108</v>
      </c>
      <c r="B66" s="38" t="s">
        <v>1787</v>
      </c>
      <c r="C66" s="38" t="s">
        <v>1788</v>
      </c>
      <c r="D66" s="38"/>
      <c r="E66" s="39"/>
      <c r="F66" s="39"/>
    </row>
    <row r="67" spans="1:6" ht="24" x14ac:dyDescent="0.35">
      <c r="A67" s="40" t="s">
        <v>109</v>
      </c>
      <c r="B67" s="40" t="s">
        <v>1789</v>
      </c>
      <c r="C67" s="40" t="s">
        <v>1790</v>
      </c>
      <c r="D67" s="40"/>
      <c r="E67" s="41"/>
      <c r="F67" s="41"/>
    </row>
    <row r="68" spans="1:6" ht="24" x14ac:dyDescent="0.35">
      <c r="A68" s="38" t="s">
        <v>110</v>
      </c>
      <c r="B68" s="38" t="s">
        <v>1791</v>
      </c>
      <c r="C68" s="38" t="s">
        <v>1792</v>
      </c>
      <c r="D68" s="38"/>
      <c r="E68" s="39"/>
      <c r="F68" s="39"/>
    </row>
    <row r="69" spans="1:6" ht="36" x14ac:dyDescent="0.35">
      <c r="A69" s="40" t="s">
        <v>111</v>
      </c>
      <c r="B69" s="40" t="s">
        <v>1793</v>
      </c>
      <c r="C69" s="40" t="s">
        <v>1794</v>
      </c>
      <c r="D69" s="40"/>
      <c r="E69" s="41"/>
      <c r="F69" s="41"/>
    </row>
    <row r="70" spans="1:6" ht="36" x14ac:dyDescent="0.35">
      <c r="A70" s="38" t="s">
        <v>113</v>
      </c>
      <c r="B70" s="38" t="s">
        <v>1795</v>
      </c>
      <c r="C70" s="38" t="s">
        <v>1794</v>
      </c>
      <c r="D70" s="38"/>
      <c r="E70" s="39"/>
      <c r="F70" s="39"/>
    </row>
    <row r="71" spans="1:6" ht="24" x14ac:dyDescent="0.35">
      <c r="A71" s="40" t="s">
        <v>114</v>
      </c>
      <c r="B71" s="40" t="s">
        <v>1796</v>
      </c>
      <c r="C71" s="40" t="s">
        <v>1797</v>
      </c>
      <c r="D71" s="40"/>
      <c r="E71" s="41"/>
      <c r="F71" s="41"/>
    </row>
    <row r="72" spans="1:6" ht="24" x14ac:dyDescent="0.35">
      <c r="A72" s="38" t="s">
        <v>115</v>
      </c>
      <c r="B72" s="38" t="s">
        <v>1798</v>
      </c>
      <c r="C72" s="38" t="s">
        <v>1799</v>
      </c>
      <c r="D72" s="38"/>
      <c r="E72" s="39"/>
      <c r="F72" s="39"/>
    </row>
    <row r="73" spans="1:6" ht="72" x14ac:dyDescent="0.35">
      <c r="A73" s="40" t="s">
        <v>116</v>
      </c>
      <c r="B73" s="40" t="s">
        <v>1800</v>
      </c>
      <c r="C73" s="40" t="s">
        <v>1801</v>
      </c>
      <c r="D73" s="40"/>
      <c r="E73" s="41"/>
      <c r="F73" s="41"/>
    </row>
    <row r="74" spans="1:6" ht="36" x14ac:dyDescent="0.35">
      <c r="A74" s="38" t="s">
        <v>117</v>
      </c>
      <c r="B74" s="38" t="s">
        <v>1802</v>
      </c>
      <c r="C74" s="38" t="s">
        <v>1803</v>
      </c>
      <c r="D74" s="38"/>
      <c r="E74" s="39"/>
      <c r="F74" s="39"/>
    </row>
    <row r="75" spans="1:6" ht="72" x14ac:dyDescent="0.35">
      <c r="A75" s="40" t="s">
        <v>118</v>
      </c>
      <c r="B75" s="40" t="s">
        <v>1804</v>
      </c>
      <c r="C75" s="40" t="s">
        <v>1805</v>
      </c>
      <c r="D75" s="40"/>
      <c r="E75" s="41"/>
      <c r="F75" s="41"/>
    </row>
    <row r="76" spans="1:6" ht="72" x14ac:dyDescent="0.35">
      <c r="A76" s="38" t="s">
        <v>119</v>
      </c>
      <c r="B76" s="38" t="s">
        <v>1806</v>
      </c>
      <c r="C76" s="38" t="s">
        <v>1805</v>
      </c>
      <c r="D76" s="38"/>
      <c r="E76" s="39"/>
      <c r="F76" s="39"/>
    </row>
    <row r="77" spans="1:6" ht="72" x14ac:dyDescent="0.35">
      <c r="A77" s="40" t="s">
        <v>120</v>
      </c>
      <c r="B77" s="40" t="s">
        <v>1807</v>
      </c>
      <c r="C77" s="40" t="s">
        <v>1805</v>
      </c>
      <c r="D77" s="40"/>
      <c r="E77" s="41"/>
      <c r="F77" s="41"/>
    </row>
    <row r="78" spans="1:6" ht="72" x14ac:dyDescent="0.35">
      <c r="A78" s="38" t="s">
        <v>121</v>
      </c>
      <c r="B78" s="38" t="s">
        <v>1808</v>
      </c>
      <c r="C78" s="38" t="s">
        <v>1805</v>
      </c>
      <c r="D78" s="38"/>
      <c r="E78" s="39"/>
      <c r="F78" s="39"/>
    </row>
    <row r="79" spans="1:6" ht="72" x14ac:dyDescent="0.35">
      <c r="A79" s="40" t="s">
        <v>122</v>
      </c>
      <c r="B79" s="40" t="s">
        <v>1809</v>
      </c>
      <c r="C79" s="40" t="s">
        <v>1810</v>
      </c>
      <c r="D79" s="40"/>
      <c r="E79" s="41"/>
      <c r="F79" s="41"/>
    </row>
    <row r="80" spans="1:6" ht="36" x14ac:dyDescent="0.35">
      <c r="A80" s="38" t="s">
        <v>123</v>
      </c>
      <c r="B80" s="38" t="s">
        <v>1811</v>
      </c>
      <c r="C80" s="38"/>
      <c r="D80" s="38"/>
      <c r="E80" s="39"/>
      <c r="F80" s="39"/>
    </row>
    <row r="81" spans="1:6" x14ac:dyDescent="0.35">
      <c r="A81" s="40" t="s">
        <v>124</v>
      </c>
      <c r="B81" s="40" t="s">
        <v>1812</v>
      </c>
      <c r="C81" s="40" t="s">
        <v>1813</v>
      </c>
      <c r="D81" s="40"/>
      <c r="E81" s="41"/>
      <c r="F81" s="41"/>
    </row>
    <row r="82" spans="1:6" ht="24" x14ac:dyDescent="0.35">
      <c r="A82" s="38" t="s">
        <v>125</v>
      </c>
      <c r="B82" s="38" t="s">
        <v>1814</v>
      </c>
      <c r="C82" s="38" t="s">
        <v>1815</v>
      </c>
      <c r="D82" s="38"/>
      <c r="E82" s="39"/>
      <c r="F82" s="39"/>
    </row>
    <row r="83" spans="1:6" ht="24" x14ac:dyDescent="0.35">
      <c r="A83" s="40" t="s">
        <v>126</v>
      </c>
      <c r="B83" s="40" t="s">
        <v>1816</v>
      </c>
      <c r="C83" s="40" t="s">
        <v>1817</v>
      </c>
      <c r="D83" s="40"/>
      <c r="E83" s="41"/>
      <c r="F83" s="41"/>
    </row>
    <row r="84" spans="1:6" ht="24" x14ac:dyDescent="0.35">
      <c r="A84" s="38" t="s">
        <v>127</v>
      </c>
      <c r="B84" s="38" t="s">
        <v>1818</v>
      </c>
      <c r="C84" s="38" t="s">
        <v>1819</v>
      </c>
      <c r="D84" s="38"/>
      <c r="E84" s="39"/>
      <c r="F84" s="39"/>
    </row>
    <row r="85" spans="1:6" ht="24" x14ac:dyDescent="0.35">
      <c r="A85" s="40" t="s">
        <v>128</v>
      </c>
      <c r="B85" s="40" t="s">
        <v>1820</v>
      </c>
      <c r="C85" s="40" t="s">
        <v>215</v>
      </c>
      <c r="D85" s="40"/>
      <c r="E85" s="41"/>
      <c r="F85" s="41"/>
    </row>
    <row r="86" spans="1:6" ht="24" x14ac:dyDescent="0.35">
      <c r="A86" s="38" t="s">
        <v>129</v>
      </c>
      <c r="B86" s="38" t="s">
        <v>1821</v>
      </c>
      <c r="C86" s="38"/>
      <c r="D86" s="38"/>
      <c r="E86" s="39"/>
      <c r="F86" s="39"/>
    </row>
    <row r="87" spans="1:6" x14ac:dyDescent="0.35">
      <c r="A87" s="40" t="s">
        <v>132</v>
      </c>
      <c r="B87" s="40" t="s">
        <v>1822</v>
      </c>
      <c r="C87" s="40" t="s">
        <v>215</v>
      </c>
      <c r="D87" s="40"/>
      <c r="E87" s="41"/>
      <c r="F87" s="41"/>
    </row>
    <row r="88" spans="1:6" ht="24" x14ac:dyDescent="0.35">
      <c r="A88" s="38" t="s">
        <v>133</v>
      </c>
      <c r="B88" s="38" t="s">
        <v>1823</v>
      </c>
      <c r="C88" s="38" t="s">
        <v>215</v>
      </c>
      <c r="D88" s="38"/>
      <c r="E88" s="39"/>
      <c r="F88" s="39"/>
    </row>
    <row r="89" spans="1:6" ht="24" x14ac:dyDescent="0.35">
      <c r="A89" s="40" t="s">
        <v>154</v>
      </c>
      <c r="B89" s="40" t="s">
        <v>1824</v>
      </c>
      <c r="C89" s="40" t="s">
        <v>215</v>
      </c>
      <c r="D89" s="40"/>
      <c r="E89" s="41"/>
      <c r="F89" s="41"/>
    </row>
    <row r="90" spans="1:6" x14ac:dyDescent="0.35">
      <c r="A90" s="38" t="s">
        <v>155</v>
      </c>
      <c r="B90" s="38" t="s">
        <v>1825</v>
      </c>
      <c r="C90" s="38" t="s">
        <v>215</v>
      </c>
      <c r="D90" s="38"/>
      <c r="E90" s="39"/>
      <c r="F90" s="39"/>
    </row>
    <row r="91" spans="1:6" ht="24" x14ac:dyDescent="0.35">
      <c r="A91" s="40" t="s">
        <v>156</v>
      </c>
      <c r="B91" s="40" t="s">
        <v>1826</v>
      </c>
      <c r="C91" s="40" t="s">
        <v>215</v>
      </c>
      <c r="D91" s="40"/>
      <c r="E91" s="41"/>
      <c r="F91" s="41"/>
    </row>
    <row r="92" spans="1:6" x14ac:dyDescent="0.35">
      <c r="A92" s="38" t="s">
        <v>157</v>
      </c>
      <c r="B92" s="38" t="s">
        <v>1827</v>
      </c>
      <c r="C92" s="38"/>
      <c r="D92" s="38"/>
      <c r="E92" s="39"/>
      <c r="F92" s="39"/>
    </row>
    <row r="93" spans="1:6" x14ac:dyDescent="0.35">
      <c r="A93" s="40" t="s">
        <v>158</v>
      </c>
      <c r="B93" s="40" t="s">
        <v>1828</v>
      </c>
      <c r="C93" s="40" t="s">
        <v>215</v>
      </c>
      <c r="D93" s="40"/>
      <c r="E93" s="41"/>
      <c r="F93" s="41"/>
    </row>
    <row r="94" spans="1:6" ht="24" x14ac:dyDescent="0.35">
      <c r="A94" s="38" t="s">
        <v>159</v>
      </c>
      <c r="B94" s="38" t="s">
        <v>1829</v>
      </c>
      <c r="C94" s="38" t="s">
        <v>215</v>
      </c>
      <c r="D94" s="38"/>
      <c r="E94" s="39"/>
      <c r="F94" s="39"/>
    </row>
    <row r="95" spans="1:6" x14ac:dyDescent="0.35">
      <c r="A95" s="40" t="s">
        <v>160</v>
      </c>
      <c r="B95" s="40" t="s">
        <v>1830</v>
      </c>
      <c r="C95" s="40" t="s">
        <v>215</v>
      </c>
      <c r="D95" s="40"/>
      <c r="E95" s="41"/>
      <c r="F95" s="41"/>
    </row>
    <row r="96" spans="1:6" ht="24" x14ac:dyDescent="0.35">
      <c r="A96" s="38" t="s">
        <v>161</v>
      </c>
      <c r="B96" s="38" t="s">
        <v>1831</v>
      </c>
      <c r="C96" s="38" t="s">
        <v>215</v>
      </c>
      <c r="D96" s="38"/>
      <c r="E96" s="39"/>
      <c r="F96" s="39"/>
    </row>
    <row r="97" spans="1:6" x14ac:dyDescent="0.35">
      <c r="A97" s="40" t="s">
        <v>163</v>
      </c>
      <c r="B97" s="40" t="s">
        <v>1832</v>
      </c>
      <c r="C97" s="40" t="s">
        <v>215</v>
      </c>
      <c r="D97" s="40"/>
      <c r="E97" s="41"/>
      <c r="F97" s="41"/>
    </row>
    <row r="98" spans="1:6" x14ac:dyDescent="0.35">
      <c r="A98" s="38" t="s">
        <v>164</v>
      </c>
      <c r="B98" s="38" t="s">
        <v>1833</v>
      </c>
      <c r="C98" s="38" t="s">
        <v>215</v>
      </c>
      <c r="D98" s="38"/>
      <c r="E98" s="39"/>
      <c r="F98" s="39"/>
    </row>
    <row r="99" spans="1:6" x14ac:dyDescent="0.35">
      <c r="A99" s="40" t="s">
        <v>165</v>
      </c>
      <c r="B99" s="40" t="s">
        <v>1834</v>
      </c>
      <c r="C99" s="40" t="s">
        <v>215</v>
      </c>
      <c r="D99" s="40"/>
      <c r="E99" s="41"/>
      <c r="F99" s="41"/>
    </row>
    <row r="100" spans="1:6" x14ac:dyDescent="0.35">
      <c r="A100" s="38" t="s">
        <v>338</v>
      </c>
      <c r="B100" s="38" t="s">
        <v>1835</v>
      </c>
      <c r="C100" s="38" t="s">
        <v>215</v>
      </c>
      <c r="D100" s="38"/>
      <c r="E100" s="39"/>
      <c r="F100" s="39"/>
    </row>
    <row r="101" spans="1:6" x14ac:dyDescent="0.35">
      <c r="A101" s="40" t="s">
        <v>339</v>
      </c>
      <c r="B101" s="40" t="s">
        <v>1836</v>
      </c>
      <c r="C101" s="40" t="s">
        <v>215</v>
      </c>
      <c r="D101" s="40"/>
      <c r="E101" s="41"/>
      <c r="F101" s="41"/>
    </row>
    <row r="102" spans="1:6" ht="36" x14ac:dyDescent="0.35">
      <c r="A102" s="38" t="s">
        <v>340</v>
      </c>
      <c r="B102" s="38" t="s">
        <v>1837</v>
      </c>
      <c r="C102" s="38" t="s">
        <v>215</v>
      </c>
      <c r="D102" s="38"/>
      <c r="E102" s="39"/>
      <c r="F102" s="39"/>
    </row>
    <row r="103" spans="1:6" x14ac:dyDescent="0.35">
      <c r="A103" s="40" t="s">
        <v>341</v>
      </c>
      <c r="B103" s="40" t="s">
        <v>1838</v>
      </c>
      <c r="C103" s="40" t="s">
        <v>215</v>
      </c>
      <c r="D103" s="40"/>
      <c r="E103" s="41"/>
      <c r="F103" s="41"/>
    </row>
    <row r="104" spans="1:6" ht="48" x14ac:dyDescent="0.35">
      <c r="A104" s="38" t="s">
        <v>342</v>
      </c>
      <c r="B104" s="38" t="s">
        <v>1839</v>
      </c>
      <c r="C104" s="38" t="s">
        <v>215</v>
      </c>
      <c r="D104" s="38"/>
      <c r="E104" s="39"/>
      <c r="F104" s="39"/>
    </row>
    <row r="105" spans="1:6" x14ac:dyDescent="0.35">
      <c r="A105" s="40" t="s">
        <v>343</v>
      </c>
      <c r="B105" s="40" t="s">
        <v>1840</v>
      </c>
      <c r="C105" s="40" t="s">
        <v>215</v>
      </c>
      <c r="D105" s="40"/>
      <c r="E105" s="41"/>
      <c r="F105" s="41"/>
    </row>
    <row r="106" spans="1:6" x14ac:dyDescent="0.35">
      <c r="A106" s="38" t="s">
        <v>344</v>
      </c>
      <c r="B106" s="38" t="s">
        <v>1841</v>
      </c>
      <c r="C106" s="38" t="s">
        <v>215</v>
      </c>
      <c r="D106" s="38"/>
      <c r="E106" s="39"/>
      <c r="F106" s="39"/>
    </row>
    <row r="107" spans="1:6" ht="60" x14ac:dyDescent="0.35">
      <c r="A107" s="40" t="s">
        <v>345</v>
      </c>
      <c r="B107" s="40" t="s">
        <v>1842</v>
      </c>
      <c r="C107" s="40" t="s">
        <v>215</v>
      </c>
      <c r="D107" s="40"/>
      <c r="E107" s="41"/>
      <c r="F107" s="41"/>
    </row>
    <row r="108" spans="1:6" x14ac:dyDescent="0.35">
      <c r="A108" s="38" t="s">
        <v>346</v>
      </c>
      <c r="B108" s="38" t="s">
        <v>145</v>
      </c>
      <c r="C108" s="38"/>
      <c r="D108" s="38"/>
      <c r="E108" s="39"/>
      <c r="F108" s="39"/>
    </row>
    <row r="109" spans="1:6" ht="36" x14ac:dyDescent="0.35">
      <c r="A109" s="40" t="s">
        <v>347</v>
      </c>
      <c r="B109" s="40" t="s">
        <v>1843</v>
      </c>
      <c r="C109" s="40" t="s">
        <v>1844</v>
      </c>
      <c r="D109" s="40"/>
      <c r="E109" s="41"/>
      <c r="F109" s="41"/>
    </row>
    <row r="110" spans="1:6" ht="60" x14ac:dyDescent="0.35">
      <c r="A110" s="38" t="s">
        <v>348</v>
      </c>
      <c r="B110" s="38" t="s">
        <v>1845</v>
      </c>
      <c r="C110" s="38" t="s">
        <v>1846</v>
      </c>
      <c r="D110" s="38"/>
      <c r="E110" s="39"/>
      <c r="F110" s="39"/>
    </row>
    <row r="111" spans="1:6" ht="24" x14ac:dyDescent="0.35">
      <c r="A111" s="40" t="s">
        <v>349</v>
      </c>
      <c r="B111" s="40" t="s">
        <v>1847</v>
      </c>
      <c r="C111" s="40" t="s">
        <v>1848</v>
      </c>
      <c r="D111" s="40"/>
      <c r="E111" s="41"/>
      <c r="F111" s="41"/>
    </row>
    <row r="112" spans="1:6" x14ac:dyDescent="0.35">
      <c r="A112" s="38" t="s">
        <v>385</v>
      </c>
      <c r="B112" s="38" t="s">
        <v>1849</v>
      </c>
      <c r="C112" s="38"/>
      <c r="D112" s="38"/>
      <c r="E112" s="39"/>
      <c r="F112" s="39"/>
    </row>
    <row r="113" spans="1:6" x14ac:dyDescent="0.35">
      <c r="A113" s="40" t="s">
        <v>386</v>
      </c>
      <c r="B113" s="40" t="s">
        <v>1850</v>
      </c>
      <c r="C113" s="40"/>
      <c r="D113" s="40"/>
      <c r="E113" s="41"/>
      <c r="F113" s="41"/>
    </row>
    <row r="114" spans="1:6" ht="48" x14ac:dyDescent="0.35">
      <c r="A114" s="38" t="s">
        <v>387</v>
      </c>
      <c r="B114" s="38" t="s">
        <v>1851</v>
      </c>
      <c r="C114" s="38"/>
      <c r="D114" s="38"/>
      <c r="E114" s="39"/>
      <c r="F114" s="39"/>
    </row>
    <row r="115" spans="1:6" ht="24" x14ac:dyDescent="0.35">
      <c r="A115" s="40" t="s">
        <v>388</v>
      </c>
      <c r="B115" s="40" t="s">
        <v>1852</v>
      </c>
      <c r="C115" s="40"/>
      <c r="D115" s="40"/>
      <c r="E115" s="41"/>
      <c r="F115" s="41"/>
    </row>
    <row r="116" spans="1:6" ht="24" x14ac:dyDescent="0.35">
      <c r="A116" s="38" t="s">
        <v>389</v>
      </c>
      <c r="B116" s="38" t="s">
        <v>1853</v>
      </c>
      <c r="C116" s="38"/>
      <c r="D116" s="38"/>
      <c r="E116" s="39"/>
      <c r="F116" s="39"/>
    </row>
    <row r="117" spans="1:6" ht="24" x14ac:dyDescent="0.35">
      <c r="A117" s="40" t="s">
        <v>390</v>
      </c>
      <c r="B117" s="40" t="s">
        <v>1854</v>
      </c>
      <c r="C117" s="40"/>
      <c r="D117" s="40"/>
      <c r="E117" s="41"/>
      <c r="F117" s="41"/>
    </row>
    <row r="118" spans="1:6" ht="36" x14ac:dyDescent="0.35">
      <c r="A118" s="38" t="s">
        <v>699</v>
      </c>
      <c r="B118" s="38" t="s">
        <v>1855</v>
      </c>
      <c r="C118" s="38"/>
      <c r="D118" s="38"/>
      <c r="E118" s="39"/>
      <c r="F118" s="39"/>
    </row>
    <row r="120" spans="1:6" x14ac:dyDescent="0.35">
      <c r="A120" s="99" t="s">
        <v>130</v>
      </c>
      <c r="B120" s="99"/>
      <c r="C120" s="99"/>
      <c r="D120" s="99"/>
      <c r="E120" s="99" t="s">
        <v>131</v>
      </c>
      <c r="F120" s="99"/>
    </row>
  </sheetData>
  <sheetProtection algorithmName="SHA-512" hashValue="CrXU4jOS3Fys6kxt0V1sh1PthKji2K/NK6qtWs4y2RT3ZIFsNBiMTG592sDspN/1f/xFmVWPb+5+9vLrBsUT/Q==" saltValue="p9e9CWXNPhXOpfMjIkhhwA==" spinCount="100000" sheet="1" objects="1" scenarios="1"/>
  <mergeCells count="16">
    <mergeCell ref="C6:D6"/>
    <mergeCell ref="E6:F6"/>
    <mergeCell ref="A1:F1"/>
    <mergeCell ref="D2:E2"/>
    <mergeCell ref="D3:E3"/>
    <mergeCell ref="B4:C4"/>
    <mergeCell ref="B5:C5"/>
    <mergeCell ref="A120:D120"/>
    <mergeCell ref="E120:F120"/>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F31"/>
  <sheetViews>
    <sheetView workbookViewId="0">
      <selection activeCell="B12" sqref="B12:C29"/>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75" t="s">
        <v>15</v>
      </c>
      <c r="B2" s="75" t="s">
        <v>16</v>
      </c>
      <c r="C2" s="75" t="s">
        <v>18</v>
      </c>
      <c r="D2" s="100" t="s">
        <v>17</v>
      </c>
      <c r="E2" s="100"/>
      <c r="F2" s="75" t="s">
        <v>24</v>
      </c>
    </row>
    <row r="3" spans="1:6" ht="27" customHeight="1" x14ac:dyDescent="0.35">
      <c r="A3" s="76">
        <f>Summary!A40</f>
        <v>39</v>
      </c>
      <c r="B3" s="10">
        <f>Summary!B40</f>
        <v>4220370000400</v>
      </c>
      <c r="C3" s="10">
        <f>Summary!D40</f>
        <v>0</v>
      </c>
      <c r="D3" s="103" t="str">
        <f>Summary!C40</f>
        <v>PROTECTION X-RAY APRON</v>
      </c>
      <c r="E3" s="103"/>
      <c r="F3" s="79">
        <f>Summary!K40</f>
        <v>0</v>
      </c>
    </row>
    <row r="4" spans="1:6" ht="37.15" customHeight="1" x14ac:dyDescent="0.35">
      <c r="A4" s="75" t="s">
        <v>26</v>
      </c>
      <c r="B4" s="100" t="s">
        <v>40</v>
      </c>
      <c r="C4" s="100"/>
      <c r="D4" s="75" t="s">
        <v>41</v>
      </c>
      <c r="E4" s="75" t="s">
        <v>22</v>
      </c>
      <c r="F4" s="75" t="s">
        <v>42</v>
      </c>
    </row>
    <row r="5" spans="1:6" ht="27" customHeight="1" x14ac:dyDescent="0.35">
      <c r="A5" s="43">
        <f>Summary!M40</f>
        <v>0</v>
      </c>
      <c r="B5" s="103">
        <f>Summary!G40</f>
        <v>0</v>
      </c>
      <c r="C5" s="103"/>
      <c r="D5" s="43">
        <f>Summary!P40</f>
        <v>0</v>
      </c>
      <c r="E5" s="79">
        <f>Summary!I40</f>
        <v>0</v>
      </c>
      <c r="F5" s="79">
        <f>Summary!J40</f>
        <v>0</v>
      </c>
    </row>
    <row r="6" spans="1:6" ht="24.75" customHeight="1" x14ac:dyDescent="0.35">
      <c r="A6" s="75" t="s">
        <v>43</v>
      </c>
      <c r="B6" s="75" t="s">
        <v>44</v>
      </c>
      <c r="C6" s="100" t="s">
        <v>45</v>
      </c>
      <c r="D6" s="100"/>
      <c r="E6" s="104" t="s">
        <v>30</v>
      </c>
      <c r="F6" s="105"/>
    </row>
    <row r="7" spans="1:6" ht="27" customHeight="1" x14ac:dyDescent="0.35">
      <c r="A7" s="42">
        <f>Summary!L40</f>
        <v>0</v>
      </c>
      <c r="B7" s="77">
        <f>Summary!N40</f>
        <v>0</v>
      </c>
      <c r="C7" s="113">
        <f>Summary!O40</f>
        <v>0</v>
      </c>
      <c r="D7" s="103"/>
      <c r="E7" s="106">
        <f>Summary!Q40</f>
        <v>0</v>
      </c>
      <c r="F7" s="107"/>
    </row>
    <row r="8" spans="1:6" ht="33.65" customHeight="1" x14ac:dyDescent="0.35">
      <c r="A8" s="100" t="s">
        <v>140</v>
      </c>
      <c r="B8" s="100"/>
      <c r="C8" s="36">
        <f>Summary!S40</f>
        <v>0</v>
      </c>
      <c r="D8" s="100" t="s">
        <v>32</v>
      </c>
      <c r="E8" s="100"/>
      <c r="F8" s="78">
        <f>Summary!T40</f>
        <v>0</v>
      </c>
    </row>
    <row r="9" spans="1:6" ht="38.25" customHeight="1" x14ac:dyDescent="0.35">
      <c r="A9" s="108" t="s">
        <v>31</v>
      </c>
      <c r="B9" s="109"/>
      <c r="C9" s="110">
        <f>Summary!R40</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48" x14ac:dyDescent="0.35">
      <c r="A12" s="38">
        <v>1</v>
      </c>
      <c r="B12" s="38" t="s">
        <v>708</v>
      </c>
      <c r="C12" s="38"/>
      <c r="D12" s="38"/>
      <c r="E12" s="39"/>
      <c r="F12" s="39"/>
    </row>
    <row r="13" spans="1:6" ht="60" x14ac:dyDescent="0.35">
      <c r="A13" s="40">
        <v>2</v>
      </c>
      <c r="B13" s="40" t="s">
        <v>709</v>
      </c>
      <c r="C13" s="40"/>
      <c r="D13" s="40"/>
      <c r="E13" s="41"/>
      <c r="F13" s="41"/>
    </row>
    <row r="14" spans="1:6" ht="48" x14ac:dyDescent="0.35">
      <c r="A14" s="38">
        <v>3</v>
      </c>
      <c r="B14" s="38" t="s">
        <v>710</v>
      </c>
      <c r="C14" s="38"/>
      <c r="D14" s="38"/>
      <c r="E14" s="39"/>
      <c r="F14" s="39"/>
    </row>
    <row r="15" spans="1:6" ht="48" x14ac:dyDescent="0.35">
      <c r="A15" s="40">
        <v>4</v>
      </c>
      <c r="B15" s="40" t="s">
        <v>711</v>
      </c>
      <c r="C15" s="40"/>
      <c r="D15" s="40"/>
      <c r="E15" s="41"/>
      <c r="F15" s="41"/>
    </row>
    <row r="16" spans="1:6" x14ac:dyDescent="0.35">
      <c r="A16" s="38">
        <v>5</v>
      </c>
      <c r="B16" s="38" t="s">
        <v>712</v>
      </c>
      <c r="C16" s="38"/>
      <c r="D16" s="38"/>
      <c r="E16" s="39"/>
      <c r="F16" s="39"/>
    </row>
    <row r="17" spans="1:6" x14ac:dyDescent="0.35">
      <c r="A17" s="40">
        <v>6</v>
      </c>
      <c r="B17" s="40" t="s">
        <v>713</v>
      </c>
      <c r="C17" s="40"/>
      <c r="D17" s="40"/>
      <c r="E17" s="41"/>
      <c r="F17" s="41"/>
    </row>
    <row r="18" spans="1:6" x14ac:dyDescent="0.35">
      <c r="A18" s="38">
        <v>7</v>
      </c>
      <c r="B18" s="38" t="s">
        <v>714</v>
      </c>
      <c r="C18" s="38"/>
      <c r="D18" s="38"/>
      <c r="E18" s="39"/>
      <c r="F18" s="39"/>
    </row>
    <row r="19" spans="1:6" x14ac:dyDescent="0.35">
      <c r="A19" s="40">
        <v>8</v>
      </c>
      <c r="B19" s="40" t="s">
        <v>715</v>
      </c>
      <c r="C19" s="40"/>
      <c r="D19" s="40"/>
      <c r="E19" s="41"/>
      <c r="F19" s="41"/>
    </row>
    <row r="20" spans="1:6" x14ac:dyDescent="0.35">
      <c r="A20" s="38">
        <v>9</v>
      </c>
      <c r="B20" s="38" t="s">
        <v>716</v>
      </c>
      <c r="C20" s="38"/>
      <c r="D20" s="38"/>
      <c r="E20" s="39"/>
      <c r="F20" s="39"/>
    </row>
    <row r="21" spans="1:6" x14ac:dyDescent="0.35">
      <c r="A21" s="40">
        <v>10</v>
      </c>
      <c r="B21" s="40" t="s">
        <v>717</v>
      </c>
      <c r="C21" s="40"/>
      <c r="D21" s="40"/>
      <c r="E21" s="41"/>
      <c r="F21" s="41"/>
    </row>
    <row r="22" spans="1:6" x14ac:dyDescent="0.35">
      <c r="A22" s="38">
        <v>11</v>
      </c>
      <c r="B22" s="38" t="s">
        <v>718</v>
      </c>
      <c r="C22" s="38"/>
      <c r="D22" s="38"/>
      <c r="E22" s="39"/>
      <c r="F22" s="39"/>
    </row>
    <row r="23" spans="1:6" x14ac:dyDescent="0.35">
      <c r="A23" s="40">
        <v>12</v>
      </c>
      <c r="B23" s="40" t="s">
        <v>719</v>
      </c>
      <c r="C23" s="40"/>
      <c r="D23" s="40"/>
      <c r="E23" s="41"/>
      <c r="F23" s="41"/>
    </row>
    <row r="24" spans="1:6" x14ac:dyDescent="0.35">
      <c r="A24" s="38">
        <v>13</v>
      </c>
      <c r="B24" s="38" t="s">
        <v>720</v>
      </c>
      <c r="C24" s="38"/>
      <c r="D24" s="38"/>
      <c r="E24" s="39"/>
      <c r="F24" s="39"/>
    </row>
    <row r="25" spans="1:6" ht="36" x14ac:dyDescent="0.35">
      <c r="A25" s="40">
        <v>14</v>
      </c>
      <c r="B25" s="40" t="s">
        <v>721</v>
      </c>
      <c r="C25" s="40"/>
      <c r="D25" s="40"/>
      <c r="E25" s="41"/>
      <c r="F25" s="41"/>
    </row>
    <row r="26" spans="1:6" ht="24" x14ac:dyDescent="0.35">
      <c r="A26" s="38">
        <v>15</v>
      </c>
      <c r="B26" s="38" t="s">
        <v>722</v>
      </c>
      <c r="C26" s="38"/>
      <c r="D26" s="38"/>
      <c r="E26" s="39"/>
      <c r="F26" s="39"/>
    </row>
    <row r="27" spans="1:6" x14ac:dyDescent="0.35">
      <c r="A27" s="40">
        <v>16</v>
      </c>
      <c r="B27" s="40" t="s">
        <v>723</v>
      </c>
      <c r="C27" s="40"/>
      <c r="D27" s="40"/>
      <c r="E27" s="41"/>
      <c r="F27" s="41"/>
    </row>
    <row r="28" spans="1:6" x14ac:dyDescent="0.35">
      <c r="A28" s="38">
        <v>17</v>
      </c>
      <c r="B28" s="38" t="s">
        <v>724</v>
      </c>
      <c r="C28" s="38"/>
      <c r="D28" s="38"/>
      <c r="E28" s="39"/>
      <c r="F28" s="39"/>
    </row>
    <row r="29" spans="1:6" ht="24" x14ac:dyDescent="0.35">
      <c r="A29" s="40">
        <v>18</v>
      </c>
      <c r="B29" s="40" t="s">
        <v>725</v>
      </c>
      <c r="C29" s="40"/>
      <c r="D29" s="40"/>
      <c r="E29" s="41"/>
      <c r="F29" s="41"/>
    </row>
    <row r="31" spans="1:6" x14ac:dyDescent="0.35">
      <c r="A31" s="99" t="s">
        <v>130</v>
      </c>
      <c r="B31" s="99"/>
      <c r="C31" s="99"/>
      <c r="D31" s="99"/>
      <c r="E31" s="99" t="s">
        <v>131</v>
      </c>
      <c r="F31" s="99"/>
    </row>
  </sheetData>
  <sheetProtection algorithmName="SHA-512" hashValue="KnnHpzUXM0SYTDxSQoEHHcsslV7zMayzjDPW8WW/51ZeVM5maoE3tLHNcGAQy203w5tHFCcbFauq35zGWxq6tQ==" saltValue="sS4eTLaCynyKpN3/nqbYhA==" spinCount="100000" sheet="1" objects="1" scenarios="1"/>
  <mergeCells count="16">
    <mergeCell ref="A31:D31"/>
    <mergeCell ref="E31:F31"/>
    <mergeCell ref="C6:D6"/>
    <mergeCell ref="E6:F6"/>
    <mergeCell ref="A1:F1"/>
    <mergeCell ref="D2:E2"/>
    <mergeCell ref="D3:E3"/>
    <mergeCell ref="B4:C4"/>
    <mergeCell ref="B5:C5"/>
    <mergeCell ref="A10:F10"/>
    <mergeCell ref="C7:D7"/>
    <mergeCell ref="E7:F7"/>
    <mergeCell ref="A8:B8"/>
    <mergeCell ref="D8:E8"/>
    <mergeCell ref="A9:B9"/>
    <mergeCell ref="C9:F9"/>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F37"/>
  <sheetViews>
    <sheetView topLeftCell="A28" workbookViewId="0">
      <selection activeCell="A37" sqref="A37:F37"/>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Summary!A41</f>
        <v>40</v>
      </c>
      <c r="B3" s="10">
        <f>Summary!B41</f>
        <v>4220370000500</v>
      </c>
      <c r="C3" s="10">
        <f>Summary!D41</f>
        <v>0</v>
      </c>
      <c r="D3" s="103" t="str">
        <f>Summary!C41</f>
        <v>PROTECTION X-RAY APRON VEST &amp; SQUIRT</v>
      </c>
      <c r="E3" s="103"/>
      <c r="F3" s="72">
        <f>Summary!K41</f>
        <v>0</v>
      </c>
    </row>
    <row r="4" spans="1:6" ht="37.15" customHeight="1" x14ac:dyDescent="0.35">
      <c r="A4" s="68" t="s">
        <v>26</v>
      </c>
      <c r="B4" s="100" t="s">
        <v>40</v>
      </c>
      <c r="C4" s="100"/>
      <c r="D4" s="68" t="s">
        <v>41</v>
      </c>
      <c r="E4" s="68" t="s">
        <v>22</v>
      </c>
      <c r="F4" s="68" t="s">
        <v>42</v>
      </c>
    </row>
    <row r="5" spans="1:6" ht="27" customHeight="1" x14ac:dyDescent="0.35">
      <c r="A5" s="43">
        <f>Summary!M41</f>
        <v>0</v>
      </c>
      <c r="B5" s="113">
        <f>Summary!G41</f>
        <v>0</v>
      </c>
      <c r="C5" s="103"/>
      <c r="D5" s="43">
        <f>Summary!P41</f>
        <v>0</v>
      </c>
      <c r="E5" s="72">
        <f>Summary!I41</f>
        <v>0</v>
      </c>
      <c r="F5" s="72">
        <f>Summary!J41</f>
        <v>0</v>
      </c>
    </row>
    <row r="6" spans="1:6" ht="24.75" customHeight="1" x14ac:dyDescent="0.35">
      <c r="A6" s="68" t="s">
        <v>43</v>
      </c>
      <c r="B6" s="68" t="s">
        <v>44</v>
      </c>
      <c r="C6" s="100" t="s">
        <v>45</v>
      </c>
      <c r="D6" s="100"/>
      <c r="E6" s="104" t="s">
        <v>30</v>
      </c>
      <c r="F6" s="105"/>
    </row>
    <row r="7" spans="1:6" ht="27" customHeight="1" x14ac:dyDescent="0.35">
      <c r="A7" s="42">
        <f>Summary!L41</f>
        <v>0</v>
      </c>
      <c r="B7" s="70">
        <f>Summary!N41</f>
        <v>0</v>
      </c>
      <c r="C7" s="113">
        <f>Summary!O41</f>
        <v>0</v>
      </c>
      <c r="D7" s="103"/>
      <c r="E7" s="106">
        <f>Summary!Q41</f>
        <v>0</v>
      </c>
      <c r="F7" s="107"/>
    </row>
    <row r="8" spans="1:6" ht="33.65" customHeight="1" x14ac:dyDescent="0.35">
      <c r="A8" s="100" t="s">
        <v>140</v>
      </c>
      <c r="B8" s="100"/>
      <c r="C8" s="36">
        <f>Summary!S41</f>
        <v>0</v>
      </c>
      <c r="D8" s="100" t="s">
        <v>32</v>
      </c>
      <c r="E8" s="100"/>
      <c r="F8" s="71">
        <f>Summary!T41</f>
        <v>0</v>
      </c>
    </row>
    <row r="9" spans="1:6" ht="38.25" customHeight="1" x14ac:dyDescent="0.35">
      <c r="A9" s="108" t="s">
        <v>31</v>
      </c>
      <c r="B9" s="109"/>
      <c r="C9" s="114">
        <f>Summary!R41</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73" t="s">
        <v>1597</v>
      </c>
      <c r="C12" s="73"/>
      <c r="D12" s="38"/>
      <c r="E12" s="39"/>
      <c r="F12" s="39"/>
    </row>
    <row r="13" spans="1:6" ht="24" x14ac:dyDescent="0.35">
      <c r="A13" s="40" t="s">
        <v>55</v>
      </c>
      <c r="B13" s="40" t="s">
        <v>1598</v>
      </c>
      <c r="C13" s="40"/>
      <c r="D13" s="40"/>
      <c r="E13" s="41"/>
      <c r="F13" s="41"/>
    </row>
    <row r="14" spans="1:6" ht="36" x14ac:dyDescent="0.35">
      <c r="A14" s="38" t="s">
        <v>56</v>
      </c>
      <c r="B14" s="73" t="s">
        <v>1599</v>
      </c>
      <c r="C14" s="73"/>
      <c r="D14" s="38"/>
      <c r="E14" s="39"/>
      <c r="F14" s="39"/>
    </row>
    <row r="15" spans="1:6" ht="24" x14ac:dyDescent="0.35">
      <c r="A15" s="40" t="s">
        <v>57</v>
      </c>
      <c r="B15" s="40" t="s">
        <v>1600</v>
      </c>
      <c r="C15" s="40"/>
      <c r="D15" s="40"/>
      <c r="E15" s="41"/>
      <c r="F15" s="41"/>
    </row>
    <row r="16" spans="1:6" ht="36" x14ac:dyDescent="0.35">
      <c r="A16" s="38" t="s">
        <v>58</v>
      </c>
      <c r="B16" s="73" t="s">
        <v>1601</v>
      </c>
      <c r="C16" s="73"/>
      <c r="D16" s="38"/>
      <c r="E16" s="39"/>
      <c r="F16" s="39"/>
    </row>
    <row r="17" spans="1:6" x14ac:dyDescent="0.35">
      <c r="A17" s="40" t="s">
        <v>59</v>
      </c>
      <c r="B17" s="40" t="s">
        <v>1602</v>
      </c>
      <c r="C17" s="40"/>
      <c r="D17" s="40"/>
      <c r="E17" s="41"/>
      <c r="F17" s="41"/>
    </row>
    <row r="18" spans="1:6" ht="24" x14ac:dyDescent="0.35">
      <c r="A18" s="38" t="s">
        <v>60</v>
      </c>
      <c r="B18" s="73" t="s">
        <v>1603</v>
      </c>
      <c r="C18" s="73"/>
      <c r="D18" s="38"/>
      <c r="E18" s="39"/>
      <c r="F18" s="39"/>
    </row>
    <row r="19" spans="1:6" x14ac:dyDescent="0.35">
      <c r="A19" s="40" t="s">
        <v>61</v>
      </c>
      <c r="B19" s="40" t="s">
        <v>1604</v>
      </c>
      <c r="C19" s="40"/>
      <c r="D19" s="40"/>
      <c r="E19" s="41"/>
      <c r="F19" s="41"/>
    </row>
    <row r="20" spans="1:6" x14ac:dyDescent="0.35">
      <c r="A20" s="38" t="s">
        <v>62</v>
      </c>
      <c r="B20" s="73" t="s">
        <v>1605</v>
      </c>
      <c r="C20" s="73"/>
      <c r="D20" s="38"/>
      <c r="E20" s="39"/>
      <c r="F20" s="39"/>
    </row>
    <row r="21" spans="1:6" ht="24" x14ac:dyDescent="0.35">
      <c r="A21" s="40" t="s">
        <v>63</v>
      </c>
      <c r="B21" s="40" t="s">
        <v>1606</v>
      </c>
      <c r="C21" s="40"/>
      <c r="D21" s="40"/>
      <c r="E21" s="41"/>
      <c r="F21" s="41"/>
    </row>
    <row r="22" spans="1:6" x14ac:dyDescent="0.35">
      <c r="A22" s="38" t="s">
        <v>64</v>
      </c>
      <c r="B22" s="73" t="s">
        <v>1607</v>
      </c>
      <c r="C22" s="73"/>
      <c r="D22" s="38"/>
      <c r="E22" s="39"/>
      <c r="F22" s="39"/>
    </row>
    <row r="23" spans="1:6" x14ac:dyDescent="0.35">
      <c r="A23" s="40" t="s">
        <v>65</v>
      </c>
      <c r="B23" s="40" t="s">
        <v>1608</v>
      </c>
      <c r="C23" s="40"/>
      <c r="D23" s="40"/>
      <c r="E23" s="41"/>
      <c r="F23" s="41"/>
    </row>
    <row r="24" spans="1:6" x14ac:dyDescent="0.35">
      <c r="A24" s="38" t="s">
        <v>66</v>
      </c>
      <c r="B24" s="73" t="s">
        <v>714</v>
      </c>
      <c r="C24" s="73"/>
      <c r="D24" s="38"/>
      <c r="E24" s="39"/>
      <c r="F24" s="39"/>
    </row>
    <row r="25" spans="1:6" x14ac:dyDescent="0.35">
      <c r="A25" s="40" t="s">
        <v>67</v>
      </c>
      <c r="B25" s="40" t="s">
        <v>715</v>
      </c>
      <c r="C25" s="40"/>
      <c r="D25" s="40"/>
      <c r="E25" s="41"/>
      <c r="F25" s="41"/>
    </row>
    <row r="26" spans="1:6" x14ac:dyDescent="0.35">
      <c r="A26" s="38" t="s">
        <v>68</v>
      </c>
      <c r="B26" s="73" t="s">
        <v>716</v>
      </c>
      <c r="C26" s="73"/>
      <c r="D26" s="38"/>
      <c r="E26" s="39"/>
      <c r="F26" s="39"/>
    </row>
    <row r="27" spans="1:6" x14ac:dyDescent="0.35">
      <c r="A27" s="40" t="s">
        <v>69</v>
      </c>
      <c r="B27" s="40" t="s">
        <v>717</v>
      </c>
      <c r="C27" s="40"/>
      <c r="D27" s="40"/>
      <c r="E27" s="41"/>
      <c r="F27" s="41"/>
    </row>
    <row r="28" spans="1:6" x14ac:dyDescent="0.35">
      <c r="A28" s="38" t="s">
        <v>70</v>
      </c>
      <c r="B28" s="73" t="s">
        <v>718</v>
      </c>
      <c r="C28" s="73"/>
      <c r="D28" s="38"/>
      <c r="E28" s="39"/>
      <c r="F28" s="39"/>
    </row>
    <row r="29" spans="1:6" x14ac:dyDescent="0.35">
      <c r="A29" s="40" t="s">
        <v>71</v>
      </c>
      <c r="B29" s="40" t="s">
        <v>719</v>
      </c>
      <c r="C29" s="40"/>
      <c r="D29" s="40"/>
      <c r="E29" s="41"/>
      <c r="F29" s="41"/>
    </row>
    <row r="30" spans="1:6" x14ac:dyDescent="0.35">
      <c r="A30" s="38" t="s">
        <v>72</v>
      </c>
      <c r="B30" s="73" t="s">
        <v>720</v>
      </c>
      <c r="C30" s="73"/>
      <c r="D30" s="38"/>
      <c r="E30" s="39"/>
      <c r="F30" s="39"/>
    </row>
    <row r="31" spans="1:6" ht="36" x14ac:dyDescent="0.35">
      <c r="A31" s="40" t="s">
        <v>73</v>
      </c>
      <c r="B31" s="40" t="s">
        <v>721</v>
      </c>
      <c r="C31" s="40"/>
      <c r="D31" s="40"/>
      <c r="E31" s="41"/>
      <c r="F31" s="41"/>
    </row>
    <row r="32" spans="1:6" ht="24" x14ac:dyDescent="0.35">
      <c r="A32" s="38" t="s">
        <v>74</v>
      </c>
      <c r="B32" s="73" t="s">
        <v>722</v>
      </c>
      <c r="C32" s="73"/>
      <c r="D32" s="38"/>
      <c r="E32" s="39"/>
      <c r="F32" s="39"/>
    </row>
    <row r="33" spans="1:6" x14ac:dyDescent="0.35">
      <c r="A33" s="40" t="s">
        <v>75</v>
      </c>
      <c r="B33" s="40" t="s">
        <v>723</v>
      </c>
      <c r="C33" s="40"/>
      <c r="D33" s="40"/>
      <c r="E33" s="41"/>
      <c r="F33" s="41"/>
    </row>
    <row r="34" spans="1:6" x14ac:dyDescent="0.35">
      <c r="A34" s="38" t="s">
        <v>76</v>
      </c>
      <c r="B34" s="73" t="s">
        <v>724</v>
      </c>
      <c r="C34" s="73"/>
      <c r="D34" s="38"/>
      <c r="E34" s="39"/>
      <c r="F34" s="39"/>
    </row>
    <row r="35" spans="1:6" ht="24" x14ac:dyDescent="0.35">
      <c r="A35" s="40" t="s">
        <v>77</v>
      </c>
      <c r="B35" s="40" t="s">
        <v>725</v>
      </c>
      <c r="C35" s="40"/>
      <c r="D35" s="40"/>
      <c r="E35" s="41"/>
      <c r="F35" s="41"/>
    </row>
    <row r="37" spans="1:6" x14ac:dyDescent="0.35">
      <c r="A37" s="99" t="s">
        <v>130</v>
      </c>
      <c r="B37" s="99"/>
      <c r="C37" s="99"/>
      <c r="D37" s="99"/>
      <c r="E37" s="99" t="s">
        <v>131</v>
      </c>
      <c r="F37" s="99"/>
    </row>
  </sheetData>
  <sheetProtection algorithmName="SHA-512" hashValue="2l/HxYnVsVmfSRTQAkafAIW6f3h+5yyk3KF01tjCZUqE8rWcd0nfSHNuyMvVDBaGC1fqa6XVmBNL/kguKp+5gw==" saltValue="B8oJJMjEj58oCjWuUgzGmA==" spinCount="100000" sheet="1" objects="1" scenarios="1"/>
  <mergeCells count="16">
    <mergeCell ref="C6:D6"/>
    <mergeCell ref="E6:F6"/>
    <mergeCell ref="A1:F1"/>
    <mergeCell ref="D2:E2"/>
    <mergeCell ref="D3:E3"/>
    <mergeCell ref="B4:C4"/>
    <mergeCell ref="B5:C5"/>
    <mergeCell ref="A10:F10"/>
    <mergeCell ref="A37:D37"/>
    <mergeCell ref="E37:F37"/>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F112"/>
  <sheetViews>
    <sheetView workbookViewId="0">
      <selection activeCell="B12" sqref="B12:C110"/>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Summary!A42</f>
        <v>41</v>
      </c>
      <c r="B3" s="10">
        <f>Summary!B42</f>
        <v>4218200500400</v>
      </c>
      <c r="C3" s="10">
        <f>Summary!D42</f>
        <v>0</v>
      </c>
      <c r="D3" s="103" t="str">
        <f>Summary!C42</f>
        <v>OPTHALMOSCOPE WALL MOUNT</v>
      </c>
      <c r="E3" s="103"/>
      <c r="F3" s="72">
        <f>Summary!K42</f>
        <v>0</v>
      </c>
    </row>
    <row r="4" spans="1:6" ht="37.15" customHeight="1" x14ac:dyDescent="0.35">
      <c r="A4" s="68" t="s">
        <v>26</v>
      </c>
      <c r="B4" s="100" t="s">
        <v>40</v>
      </c>
      <c r="C4" s="100"/>
      <c r="D4" s="68" t="s">
        <v>41</v>
      </c>
      <c r="E4" s="68" t="s">
        <v>22</v>
      </c>
      <c r="F4" s="68" t="s">
        <v>42</v>
      </c>
    </row>
    <row r="5" spans="1:6" ht="27" customHeight="1" x14ac:dyDescent="0.35">
      <c r="A5" s="43">
        <f>Summary!M42</f>
        <v>0</v>
      </c>
      <c r="B5" s="113">
        <f>Summary!G42</f>
        <v>0</v>
      </c>
      <c r="C5" s="103"/>
      <c r="D5" s="43">
        <f>Summary!P42</f>
        <v>0</v>
      </c>
      <c r="E5" s="72">
        <f>Summary!I42</f>
        <v>0</v>
      </c>
      <c r="F5" s="72">
        <f>Summary!J42</f>
        <v>0</v>
      </c>
    </row>
    <row r="6" spans="1:6" ht="24.75" customHeight="1" x14ac:dyDescent="0.35">
      <c r="A6" s="68" t="s">
        <v>43</v>
      </c>
      <c r="B6" s="68" t="s">
        <v>44</v>
      </c>
      <c r="C6" s="100" t="s">
        <v>45</v>
      </c>
      <c r="D6" s="100"/>
      <c r="E6" s="104" t="s">
        <v>30</v>
      </c>
      <c r="F6" s="105"/>
    </row>
    <row r="7" spans="1:6" ht="27" customHeight="1" x14ac:dyDescent="0.35">
      <c r="A7" s="42">
        <f>Summary!L42</f>
        <v>0</v>
      </c>
      <c r="B7" s="70">
        <f>Summary!N42</f>
        <v>0</v>
      </c>
      <c r="C7" s="113">
        <f>Summary!O42</f>
        <v>0</v>
      </c>
      <c r="D7" s="103"/>
      <c r="E7" s="106">
        <f>Summary!Q42</f>
        <v>0</v>
      </c>
      <c r="F7" s="107"/>
    </row>
    <row r="8" spans="1:6" ht="33.65" customHeight="1" x14ac:dyDescent="0.35">
      <c r="A8" s="100" t="s">
        <v>140</v>
      </c>
      <c r="B8" s="100"/>
      <c r="C8" s="36">
        <f>Summary!S42</f>
        <v>0</v>
      </c>
      <c r="D8" s="100" t="s">
        <v>32</v>
      </c>
      <c r="E8" s="100"/>
      <c r="F8" s="71">
        <f>Summary!T42</f>
        <v>0</v>
      </c>
    </row>
    <row r="9" spans="1:6" ht="38.25" customHeight="1" x14ac:dyDescent="0.35">
      <c r="A9" s="108" t="s">
        <v>31</v>
      </c>
      <c r="B9" s="109"/>
      <c r="C9" s="114">
        <f>Summary!R42</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72" x14ac:dyDescent="0.35">
      <c r="A12" s="38" t="s">
        <v>53</v>
      </c>
      <c r="B12" s="73" t="s">
        <v>814</v>
      </c>
      <c r="C12" s="73"/>
      <c r="D12" s="38"/>
      <c r="E12" s="39"/>
      <c r="F12" s="39"/>
    </row>
    <row r="13" spans="1:6" ht="60" x14ac:dyDescent="0.35">
      <c r="A13" s="40" t="s">
        <v>55</v>
      </c>
      <c r="B13" s="40" t="s">
        <v>726</v>
      </c>
      <c r="C13" s="40"/>
      <c r="D13" s="40"/>
      <c r="E13" s="41"/>
      <c r="F13" s="41"/>
    </row>
    <row r="14" spans="1:6" ht="48" x14ac:dyDescent="0.35">
      <c r="A14" s="38" t="s">
        <v>56</v>
      </c>
      <c r="B14" s="73" t="s">
        <v>727</v>
      </c>
      <c r="C14" s="73"/>
      <c r="D14" s="38"/>
      <c r="E14" s="39"/>
      <c r="F14" s="39"/>
    </row>
    <row r="15" spans="1:6" ht="84" x14ac:dyDescent="0.35">
      <c r="A15" s="40" t="s">
        <v>57</v>
      </c>
      <c r="B15" s="40" t="s">
        <v>728</v>
      </c>
      <c r="C15" s="40"/>
      <c r="D15" s="40"/>
      <c r="E15" s="41"/>
      <c r="F15" s="41"/>
    </row>
    <row r="16" spans="1:6" ht="48" x14ac:dyDescent="0.35">
      <c r="A16" s="38" t="s">
        <v>58</v>
      </c>
      <c r="B16" s="73" t="s">
        <v>729</v>
      </c>
      <c r="C16" s="73"/>
      <c r="D16" s="38"/>
      <c r="E16" s="39"/>
      <c r="F16" s="39"/>
    </row>
    <row r="17" spans="1:6" ht="48" x14ac:dyDescent="0.35">
      <c r="A17" s="40" t="s">
        <v>59</v>
      </c>
      <c r="B17" s="40" t="s">
        <v>730</v>
      </c>
      <c r="C17" s="40"/>
      <c r="D17" s="40"/>
      <c r="E17" s="41"/>
      <c r="F17" s="41"/>
    </row>
    <row r="18" spans="1:6" ht="36" x14ac:dyDescent="0.35">
      <c r="A18" s="38" t="s">
        <v>60</v>
      </c>
      <c r="B18" s="73" t="s">
        <v>731</v>
      </c>
      <c r="C18" s="73"/>
      <c r="D18" s="38"/>
      <c r="E18" s="39"/>
      <c r="F18" s="39"/>
    </row>
    <row r="19" spans="1:6" ht="24" x14ac:dyDescent="0.35">
      <c r="A19" s="40" t="s">
        <v>61</v>
      </c>
      <c r="B19" s="40" t="s">
        <v>732</v>
      </c>
      <c r="C19" s="40"/>
      <c r="D19" s="40"/>
      <c r="E19" s="41"/>
      <c r="F19" s="41"/>
    </row>
    <row r="20" spans="1:6" ht="24" x14ac:dyDescent="0.35">
      <c r="A20" s="38" t="s">
        <v>62</v>
      </c>
      <c r="B20" s="73" t="s">
        <v>733</v>
      </c>
      <c r="C20" s="73"/>
      <c r="D20" s="38"/>
      <c r="E20" s="39"/>
      <c r="F20" s="39"/>
    </row>
    <row r="21" spans="1:6" ht="24" x14ac:dyDescent="0.35">
      <c r="A21" s="40" t="s">
        <v>63</v>
      </c>
      <c r="B21" s="40" t="s">
        <v>734</v>
      </c>
      <c r="C21" s="40"/>
      <c r="D21" s="40"/>
      <c r="E21" s="41"/>
      <c r="F21" s="41"/>
    </row>
    <row r="22" spans="1:6" ht="36" x14ac:dyDescent="0.35">
      <c r="A22" s="38" t="s">
        <v>64</v>
      </c>
      <c r="B22" s="73" t="s">
        <v>815</v>
      </c>
      <c r="C22" s="73"/>
      <c r="D22" s="38"/>
      <c r="E22" s="39"/>
      <c r="F22" s="39"/>
    </row>
    <row r="23" spans="1:6" ht="36" x14ac:dyDescent="0.35">
      <c r="A23" s="40" t="s">
        <v>65</v>
      </c>
      <c r="B23" s="40" t="s">
        <v>735</v>
      </c>
      <c r="C23" s="40"/>
      <c r="D23" s="40"/>
      <c r="E23" s="41"/>
      <c r="F23" s="41"/>
    </row>
    <row r="24" spans="1:6" x14ac:dyDescent="0.35">
      <c r="A24" s="38" t="s">
        <v>66</v>
      </c>
      <c r="B24" s="73" t="s">
        <v>736</v>
      </c>
      <c r="C24" s="73"/>
      <c r="D24" s="38"/>
      <c r="E24" s="39"/>
      <c r="F24" s="39"/>
    </row>
    <row r="25" spans="1:6" ht="24" x14ac:dyDescent="0.35">
      <c r="A25" s="40" t="s">
        <v>67</v>
      </c>
      <c r="B25" s="40" t="s">
        <v>737</v>
      </c>
      <c r="C25" s="40"/>
      <c r="D25" s="40"/>
      <c r="E25" s="41"/>
      <c r="F25" s="41"/>
    </row>
    <row r="26" spans="1:6" ht="24" x14ac:dyDescent="0.35">
      <c r="A26" s="38" t="s">
        <v>68</v>
      </c>
      <c r="B26" s="73" t="s">
        <v>738</v>
      </c>
      <c r="C26" s="73"/>
      <c r="D26" s="38"/>
      <c r="E26" s="39"/>
      <c r="F26" s="39"/>
    </row>
    <row r="27" spans="1:6" x14ac:dyDescent="0.35">
      <c r="A27" s="40" t="s">
        <v>69</v>
      </c>
      <c r="B27" s="40" t="s">
        <v>739</v>
      </c>
      <c r="C27" s="40"/>
      <c r="D27" s="40"/>
      <c r="E27" s="41"/>
      <c r="F27" s="41"/>
    </row>
    <row r="28" spans="1:6" x14ac:dyDescent="0.35">
      <c r="A28" s="38" t="s">
        <v>70</v>
      </c>
      <c r="B28" s="73" t="s">
        <v>740</v>
      </c>
      <c r="C28" s="73"/>
      <c r="D28" s="38"/>
      <c r="E28" s="39"/>
      <c r="F28" s="39"/>
    </row>
    <row r="29" spans="1:6" x14ac:dyDescent="0.35">
      <c r="A29" s="40" t="s">
        <v>71</v>
      </c>
      <c r="B29" s="40" t="s">
        <v>741</v>
      </c>
      <c r="C29" s="40"/>
      <c r="D29" s="40"/>
      <c r="E29" s="41"/>
      <c r="F29" s="41"/>
    </row>
    <row r="30" spans="1:6" ht="24" x14ac:dyDescent="0.35">
      <c r="A30" s="38" t="s">
        <v>72</v>
      </c>
      <c r="B30" s="73" t="s">
        <v>742</v>
      </c>
      <c r="C30" s="73"/>
      <c r="D30" s="38"/>
      <c r="E30" s="39"/>
      <c r="F30" s="39"/>
    </row>
    <row r="31" spans="1:6" ht="72" x14ac:dyDescent="0.35">
      <c r="A31" s="40" t="s">
        <v>73</v>
      </c>
      <c r="B31" s="40" t="s">
        <v>743</v>
      </c>
      <c r="C31" s="40"/>
      <c r="D31" s="40"/>
      <c r="E31" s="41"/>
      <c r="F31" s="41"/>
    </row>
    <row r="32" spans="1:6" ht="24" x14ac:dyDescent="0.35">
      <c r="A32" s="38" t="s">
        <v>74</v>
      </c>
      <c r="B32" s="73" t="s">
        <v>744</v>
      </c>
      <c r="C32" s="73"/>
      <c r="D32" s="38"/>
      <c r="E32" s="39"/>
      <c r="F32" s="39"/>
    </row>
    <row r="33" spans="1:6" ht="36" x14ac:dyDescent="0.35">
      <c r="A33" s="40" t="s">
        <v>75</v>
      </c>
      <c r="B33" s="40" t="s">
        <v>745</v>
      </c>
      <c r="C33" s="40"/>
      <c r="D33" s="40"/>
      <c r="E33" s="41"/>
      <c r="F33" s="41"/>
    </row>
    <row r="34" spans="1:6" x14ac:dyDescent="0.35">
      <c r="A34" s="38" t="s">
        <v>76</v>
      </c>
      <c r="B34" s="73" t="s">
        <v>746</v>
      </c>
      <c r="C34" s="73"/>
      <c r="D34" s="38"/>
      <c r="E34" s="39"/>
      <c r="F34" s="39"/>
    </row>
    <row r="35" spans="1:6" x14ac:dyDescent="0.35">
      <c r="A35" s="40" t="s">
        <v>77</v>
      </c>
      <c r="B35" s="40" t="s">
        <v>747</v>
      </c>
      <c r="C35" s="40"/>
      <c r="D35" s="40"/>
      <c r="E35" s="41"/>
      <c r="F35" s="41"/>
    </row>
    <row r="36" spans="1:6" x14ac:dyDescent="0.35">
      <c r="A36" s="38" t="s">
        <v>78</v>
      </c>
      <c r="B36" s="73" t="s">
        <v>748</v>
      </c>
      <c r="C36" s="73"/>
      <c r="D36" s="38"/>
      <c r="E36" s="39"/>
      <c r="F36" s="39"/>
    </row>
    <row r="37" spans="1:6" x14ac:dyDescent="0.35">
      <c r="A37" s="40" t="s">
        <v>79</v>
      </c>
      <c r="B37" s="40" t="s">
        <v>700</v>
      </c>
      <c r="C37" s="40"/>
      <c r="D37" s="40"/>
      <c r="E37" s="41"/>
      <c r="F37" s="41"/>
    </row>
    <row r="38" spans="1:6" x14ac:dyDescent="0.35">
      <c r="A38" s="38" t="s">
        <v>80</v>
      </c>
      <c r="B38" s="73" t="s">
        <v>701</v>
      </c>
      <c r="C38" s="73"/>
      <c r="D38" s="38"/>
      <c r="E38" s="39"/>
      <c r="F38" s="39"/>
    </row>
    <row r="39" spans="1:6" x14ac:dyDescent="0.35">
      <c r="A39" s="40" t="s">
        <v>81</v>
      </c>
      <c r="B39" s="40" t="s">
        <v>749</v>
      </c>
      <c r="C39" s="40"/>
      <c r="D39" s="40"/>
      <c r="E39" s="41"/>
      <c r="F39" s="41"/>
    </row>
    <row r="40" spans="1:6" x14ac:dyDescent="0.35">
      <c r="A40" s="38" t="s">
        <v>82</v>
      </c>
      <c r="B40" s="73" t="s">
        <v>750</v>
      </c>
      <c r="C40" s="73"/>
      <c r="D40" s="38"/>
      <c r="E40" s="39"/>
      <c r="F40" s="39"/>
    </row>
    <row r="41" spans="1:6" x14ac:dyDescent="0.35">
      <c r="A41" s="40" t="s">
        <v>83</v>
      </c>
      <c r="B41" s="40" t="s">
        <v>751</v>
      </c>
      <c r="C41" s="40"/>
      <c r="D41" s="40"/>
      <c r="E41" s="41"/>
      <c r="F41" s="41"/>
    </row>
    <row r="42" spans="1:6" x14ac:dyDescent="0.35">
      <c r="A42" s="38" t="s">
        <v>84</v>
      </c>
      <c r="B42" s="73" t="s">
        <v>752</v>
      </c>
      <c r="C42" s="73"/>
      <c r="D42" s="38"/>
      <c r="E42" s="39"/>
      <c r="F42" s="39"/>
    </row>
    <row r="43" spans="1:6" ht="48" x14ac:dyDescent="0.35">
      <c r="A43" s="40" t="s">
        <v>85</v>
      </c>
      <c r="B43" s="40" t="s">
        <v>753</v>
      </c>
      <c r="C43" s="40"/>
      <c r="D43" s="40"/>
      <c r="E43" s="41"/>
      <c r="F43" s="41"/>
    </row>
    <row r="44" spans="1:6" x14ac:dyDescent="0.35">
      <c r="A44" s="38" t="s">
        <v>86</v>
      </c>
      <c r="B44" s="73" t="s">
        <v>754</v>
      </c>
      <c r="C44" s="73"/>
      <c r="D44" s="38"/>
      <c r="E44" s="39"/>
      <c r="F44" s="39"/>
    </row>
    <row r="45" spans="1:6" x14ac:dyDescent="0.35">
      <c r="A45" s="40" t="s">
        <v>87</v>
      </c>
      <c r="B45" s="40" t="s">
        <v>755</v>
      </c>
      <c r="C45" s="40"/>
      <c r="D45" s="40"/>
      <c r="E45" s="41"/>
      <c r="F45" s="41"/>
    </row>
    <row r="46" spans="1:6" x14ac:dyDescent="0.35">
      <c r="A46" s="38" t="s">
        <v>88</v>
      </c>
      <c r="B46" s="73" t="s">
        <v>756</v>
      </c>
      <c r="C46" s="73"/>
      <c r="D46" s="38"/>
      <c r="E46" s="39"/>
      <c r="F46" s="39"/>
    </row>
    <row r="47" spans="1:6" ht="36" x14ac:dyDescent="0.35">
      <c r="A47" s="40" t="s">
        <v>89</v>
      </c>
      <c r="B47" s="40" t="s">
        <v>757</v>
      </c>
      <c r="C47" s="40"/>
      <c r="D47" s="40"/>
      <c r="E47" s="41"/>
      <c r="F47" s="41"/>
    </row>
    <row r="48" spans="1:6" x14ac:dyDescent="0.35">
      <c r="A48" s="38" t="s">
        <v>90</v>
      </c>
      <c r="B48" s="73" t="s">
        <v>758</v>
      </c>
      <c r="C48" s="73"/>
      <c r="D48" s="38"/>
      <c r="E48" s="39"/>
      <c r="F48" s="39"/>
    </row>
    <row r="49" spans="1:6" x14ac:dyDescent="0.35">
      <c r="A49" s="40" t="s">
        <v>91</v>
      </c>
      <c r="B49" s="40" t="s">
        <v>759</v>
      </c>
      <c r="C49" s="40"/>
      <c r="D49" s="40"/>
      <c r="E49" s="41"/>
      <c r="F49" s="41"/>
    </row>
    <row r="50" spans="1:6" x14ac:dyDescent="0.35">
      <c r="A50" s="38" t="s">
        <v>92</v>
      </c>
      <c r="B50" s="73" t="s">
        <v>760</v>
      </c>
      <c r="C50" s="73"/>
      <c r="D50" s="38"/>
      <c r="E50" s="39"/>
      <c r="F50" s="39"/>
    </row>
    <row r="51" spans="1:6" x14ac:dyDescent="0.35">
      <c r="A51" s="40" t="s">
        <v>93</v>
      </c>
      <c r="B51" s="40" t="s">
        <v>761</v>
      </c>
      <c r="C51" s="40"/>
      <c r="D51" s="40"/>
      <c r="E51" s="41"/>
      <c r="F51" s="41"/>
    </row>
    <row r="52" spans="1:6" ht="36" x14ac:dyDescent="0.35">
      <c r="A52" s="38" t="s">
        <v>94</v>
      </c>
      <c r="B52" s="73" t="s">
        <v>762</v>
      </c>
      <c r="C52" s="73"/>
      <c r="D52" s="38"/>
      <c r="E52" s="39"/>
      <c r="F52" s="39"/>
    </row>
    <row r="53" spans="1:6" x14ac:dyDescent="0.35">
      <c r="A53" s="40" t="s">
        <v>95</v>
      </c>
      <c r="B53" s="40" t="s">
        <v>763</v>
      </c>
      <c r="C53" s="40"/>
      <c r="D53" s="40"/>
      <c r="E53" s="41"/>
      <c r="F53" s="41"/>
    </row>
    <row r="54" spans="1:6" x14ac:dyDescent="0.35">
      <c r="A54" s="38" t="s">
        <v>96</v>
      </c>
      <c r="B54" s="73" t="s">
        <v>764</v>
      </c>
      <c r="C54" s="73"/>
      <c r="D54" s="38"/>
      <c r="E54" s="39"/>
      <c r="F54" s="39"/>
    </row>
    <row r="55" spans="1:6" ht="60" x14ac:dyDescent="0.35">
      <c r="A55" s="40" t="s">
        <v>97</v>
      </c>
      <c r="B55" s="40" t="s">
        <v>765</v>
      </c>
      <c r="C55" s="40"/>
      <c r="D55" s="40"/>
      <c r="E55" s="41"/>
      <c r="F55" s="41"/>
    </row>
    <row r="56" spans="1:6" x14ac:dyDescent="0.35">
      <c r="A56" s="38" t="s">
        <v>98</v>
      </c>
      <c r="B56" s="73" t="s">
        <v>766</v>
      </c>
      <c r="C56" s="73"/>
      <c r="D56" s="38"/>
      <c r="E56" s="39"/>
      <c r="F56" s="39"/>
    </row>
    <row r="57" spans="1:6" x14ac:dyDescent="0.35">
      <c r="A57" s="40" t="s">
        <v>99</v>
      </c>
      <c r="B57" s="40" t="s">
        <v>767</v>
      </c>
      <c r="C57" s="40"/>
      <c r="D57" s="40"/>
      <c r="E57" s="41"/>
      <c r="F57" s="41"/>
    </row>
    <row r="58" spans="1:6" x14ac:dyDescent="0.35">
      <c r="A58" s="38" t="s">
        <v>100</v>
      </c>
      <c r="B58" s="73" t="s">
        <v>768</v>
      </c>
      <c r="C58" s="73"/>
      <c r="D58" s="38"/>
      <c r="E58" s="39"/>
      <c r="F58" s="39"/>
    </row>
    <row r="59" spans="1:6" x14ac:dyDescent="0.35">
      <c r="A59" s="40" t="s">
        <v>101</v>
      </c>
      <c r="B59" s="40" t="s">
        <v>769</v>
      </c>
      <c r="C59" s="40"/>
      <c r="D59" s="40"/>
      <c r="E59" s="41"/>
      <c r="F59" s="41"/>
    </row>
    <row r="60" spans="1:6" x14ac:dyDescent="0.35">
      <c r="A60" s="38" t="s">
        <v>102</v>
      </c>
      <c r="B60" s="73" t="s">
        <v>770</v>
      </c>
      <c r="C60" s="73"/>
      <c r="D60" s="38"/>
      <c r="E60" s="39"/>
      <c r="F60" s="39"/>
    </row>
    <row r="61" spans="1:6" x14ac:dyDescent="0.35">
      <c r="A61" s="40" t="s">
        <v>103</v>
      </c>
      <c r="B61" s="40" t="s">
        <v>771</v>
      </c>
      <c r="C61" s="40"/>
      <c r="D61" s="40"/>
      <c r="E61" s="41"/>
      <c r="F61" s="41"/>
    </row>
    <row r="62" spans="1:6" x14ac:dyDescent="0.35">
      <c r="A62" s="38" t="s">
        <v>104</v>
      </c>
      <c r="B62" s="73" t="s">
        <v>772</v>
      </c>
      <c r="C62" s="73"/>
      <c r="D62" s="38"/>
      <c r="E62" s="39"/>
      <c r="F62" s="39"/>
    </row>
    <row r="63" spans="1:6" ht="36" x14ac:dyDescent="0.35">
      <c r="A63" s="40" t="s">
        <v>105</v>
      </c>
      <c r="B63" s="40" t="s">
        <v>816</v>
      </c>
      <c r="C63" s="40"/>
      <c r="D63" s="40"/>
      <c r="E63" s="41"/>
      <c r="F63" s="41"/>
    </row>
    <row r="64" spans="1:6" ht="96" x14ac:dyDescent="0.35">
      <c r="A64" s="38" t="s">
        <v>106</v>
      </c>
      <c r="B64" s="73" t="s">
        <v>773</v>
      </c>
      <c r="C64" s="73"/>
      <c r="D64" s="38"/>
      <c r="E64" s="39"/>
      <c r="F64" s="39"/>
    </row>
    <row r="65" spans="1:6" ht="60" x14ac:dyDescent="0.35">
      <c r="A65" s="40" t="s">
        <v>107</v>
      </c>
      <c r="B65" s="40" t="s">
        <v>774</v>
      </c>
      <c r="C65" s="40"/>
      <c r="D65" s="40"/>
      <c r="E65" s="41"/>
      <c r="F65" s="41"/>
    </row>
    <row r="66" spans="1:6" x14ac:dyDescent="0.35">
      <c r="A66" s="38" t="s">
        <v>108</v>
      </c>
      <c r="B66" s="73" t="s">
        <v>775</v>
      </c>
      <c r="C66" s="73"/>
      <c r="D66" s="38"/>
      <c r="E66" s="39"/>
      <c r="F66" s="39"/>
    </row>
    <row r="67" spans="1:6" ht="24" x14ac:dyDescent="0.35">
      <c r="A67" s="40" t="s">
        <v>109</v>
      </c>
      <c r="B67" s="40" t="s">
        <v>776</v>
      </c>
      <c r="C67" s="40"/>
      <c r="D67" s="40"/>
      <c r="E67" s="41"/>
      <c r="F67" s="41"/>
    </row>
    <row r="68" spans="1:6" x14ac:dyDescent="0.35">
      <c r="A68" s="38" t="s">
        <v>110</v>
      </c>
      <c r="B68" s="73" t="s">
        <v>777</v>
      </c>
      <c r="C68" s="73"/>
      <c r="D68" s="38"/>
      <c r="E68" s="39"/>
      <c r="F68" s="39"/>
    </row>
    <row r="69" spans="1:6" x14ac:dyDescent="0.35">
      <c r="A69" s="40" t="s">
        <v>111</v>
      </c>
      <c r="B69" s="40" t="s">
        <v>778</v>
      </c>
      <c r="C69" s="40"/>
      <c r="D69" s="40"/>
      <c r="E69" s="41"/>
      <c r="F69" s="41"/>
    </row>
    <row r="70" spans="1:6" ht="96" x14ac:dyDescent="0.35">
      <c r="A70" s="38" t="s">
        <v>113</v>
      </c>
      <c r="B70" s="73" t="s">
        <v>779</v>
      </c>
      <c r="C70" s="73"/>
      <c r="D70" s="38"/>
      <c r="E70" s="39"/>
      <c r="F70" s="39"/>
    </row>
    <row r="71" spans="1:6" ht="36" x14ac:dyDescent="0.35">
      <c r="A71" s="40" t="s">
        <v>114</v>
      </c>
      <c r="B71" s="40" t="s">
        <v>780</v>
      </c>
      <c r="C71" s="40"/>
      <c r="D71" s="40"/>
      <c r="E71" s="41"/>
      <c r="F71" s="41"/>
    </row>
    <row r="72" spans="1:6" x14ac:dyDescent="0.35">
      <c r="A72" s="38" t="s">
        <v>115</v>
      </c>
      <c r="B72" s="73" t="s">
        <v>781</v>
      </c>
      <c r="C72" s="73"/>
      <c r="D72" s="38"/>
      <c r="E72" s="39"/>
      <c r="F72" s="39"/>
    </row>
    <row r="73" spans="1:6" ht="36" x14ac:dyDescent="0.35">
      <c r="A73" s="40" t="s">
        <v>116</v>
      </c>
      <c r="B73" s="40" t="s">
        <v>782</v>
      </c>
      <c r="C73" s="40"/>
      <c r="D73" s="40"/>
      <c r="E73" s="41"/>
      <c r="F73" s="41"/>
    </row>
    <row r="74" spans="1:6" ht="24" x14ac:dyDescent="0.35">
      <c r="A74" s="38" t="s">
        <v>117</v>
      </c>
      <c r="B74" s="73" t="s">
        <v>783</v>
      </c>
      <c r="C74" s="73"/>
      <c r="D74" s="38"/>
      <c r="E74" s="39"/>
      <c r="F74" s="39"/>
    </row>
    <row r="75" spans="1:6" ht="48" x14ac:dyDescent="0.35">
      <c r="A75" s="40" t="s">
        <v>118</v>
      </c>
      <c r="B75" s="40" t="s">
        <v>784</v>
      </c>
      <c r="C75" s="40"/>
      <c r="D75" s="40"/>
      <c r="E75" s="41"/>
      <c r="F75" s="41"/>
    </row>
    <row r="76" spans="1:6" ht="36" x14ac:dyDescent="0.35">
      <c r="A76" s="38" t="s">
        <v>119</v>
      </c>
      <c r="B76" s="73" t="s">
        <v>785</v>
      </c>
      <c r="C76" s="73"/>
      <c r="D76" s="38"/>
      <c r="E76" s="39"/>
      <c r="F76" s="39"/>
    </row>
    <row r="77" spans="1:6" x14ac:dyDescent="0.35">
      <c r="A77" s="40" t="s">
        <v>120</v>
      </c>
      <c r="B77" s="40" t="s">
        <v>786</v>
      </c>
      <c r="C77" s="40"/>
      <c r="D77" s="40"/>
      <c r="E77" s="41"/>
      <c r="F77" s="41"/>
    </row>
    <row r="78" spans="1:6" ht="24" x14ac:dyDescent="0.35">
      <c r="A78" s="38" t="s">
        <v>121</v>
      </c>
      <c r="B78" s="73" t="s">
        <v>787</v>
      </c>
      <c r="C78" s="73"/>
      <c r="D78" s="38"/>
      <c r="E78" s="39"/>
      <c r="F78" s="39"/>
    </row>
    <row r="79" spans="1:6" ht="48" x14ac:dyDescent="0.35">
      <c r="A79" s="40" t="s">
        <v>122</v>
      </c>
      <c r="B79" s="40" t="s">
        <v>788</v>
      </c>
      <c r="C79" s="40"/>
      <c r="D79" s="40"/>
      <c r="E79" s="41"/>
      <c r="F79" s="41"/>
    </row>
    <row r="80" spans="1:6" ht="24" x14ac:dyDescent="0.35">
      <c r="A80" s="38" t="s">
        <v>123</v>
      </c>
      <c r="B80" s="73" t="s">
        <v>789</v>
      </c>
      <c r="C80" s="73"/>
      <c r="D80" s="38"/>
      <c r="E80" s="39"/>
      <c r="F80" s="39"/>
    </row>
    <row r="81" spans="1:6" ht="84" x14ac:dyDescent="0.35">
      <c r="A81" s="40" t="s">
        <v>124</v>
      </c>
      <c r="B81" s="40" t="s">
        <v>790</v>
      </c>
      <c r="C81" s="40"/>
      <c r="D81" s="40"/>
      <c r="E81" s="41"/>
      <c r="F81" s="41"/>
    </row>
    <row r="82" spans="1:6" x14ac:dyDescent="0.35">
      <c r="A82" s="38" t="s">
        <v>125</v>
      </c>
      <c r="B82" s="73" t="s">
        <v>791</v>
      </c>
      <c r="C82" s="73"/>
      <c r="D82" s="38"/>
      <c r="E82" s="39"/>
      <c r="F82" s="39"/>
    </row>
    <row r="83" spans="1:6" x14ac:dyDescent="0.35">
      <c r="A83" s="40" t="s">
        <v>126</v>
      </c>
      <c r="B83" s="40" t="s">
        <v>792</v>
      </c>
      <c r="C83" s="40"/>
      <c r="D83" s="40"/>
      <c r="E83" s="41"/>
      <c r="F83" s="41"/>
    </row>
    <row r="84" spans="1:6" ht="24" x14ac:dyDescent="0.35">
      <c r="A84" s="38" t="s">
        <v>127</v>
      </c>
      <c r="B84" s="73" t="s">
        <v>793</v>
      </c>
      <c r="C84" s="73"/>
      <c r="D84" s="38"/>
      <c r="E84" s="39"/>
      <c r="F84" s="39"/>
    </row>
    <row r="85" spans="1:6" ht="36" x14ac:dyDescent="0.35">
      <c r="A85" s="40" t="s">
        <v>128</v>
      </c>
      <c r="B85" s="40" t="s">
        <v>794</v>
      </c>
      <c r="C85" s="40"/>
      <c r="D85" s="40"/>
      <c r="E85" s="41"/>
      <c r="F85" s="41"/>
    </row>
    <row r="86" spans="1:6" ht="36" x14ac:dyDescent="0.35">
      <c r="A86" s="38" t="s">
        <v>129</v>
      </c>
      <c r="B86" s="73" t="s">
        <v>795</v>
      </c>
      <c r="C86" s="73"/>
      <c r="D86" s="38"/>
      <c r="E86" s="39"/>
      <c r="F86" s="39"/>
    </row>
    <row r="87" spans="1:6" ht="36" x14ac:dyDescent="0.35">
      <c r="A87" s="40" t="s">
        <v>132</v>
      </c>
      <c r="B87" s="40" t="s">
        <v>796</v>
      </c>
      <c r="C87" s="40"/>
      <c r="D87" s="40"/>
      <c r="E87" s="41"/>
      <c r="F87" s="41"/>
    </row>
    <row r="88" spans="1:6" x14ac:dyDescent="0.35">
      <c r="A88" s="38" t="s">
        <v>133</v>
      </c>
      <c r="B88" s="73" t="s">
        <v>797</v>
      </c>
      <c r="C88" s="73"/>
      <c r="D88" s="38"/>
      <c r="E88" s="39"/>
      <c r="F88" s="39"/>
    </row>
    <row r="89" spans="1:6" x14ac:dyDescent="0.35">
      <c r="A89" s="40" t="s">
        <v>154</v>
      </c>
      <c r="B89" s="40" t="s">
        <v>798</v>
      </c>
      <c r="C89" s="40"/>
      <c r="D89" s="40"/>
      <c r="E89" s="41"/>
      <c r="F89" s="41"/>
    </row>
    <row r="90" spans="1:6" x14ac:dyDescent="0.35">
      <c r="A90" s="38" t="s">
        <v>155</v>
      </c>
      <c r="B90" s="73" t="s">
        <v>799</v>
      </c>
      <c r="C90" s="73"/>
      <c r="D90" s="38"/>
      <c r="E90" s="39"/>
      <c r="F90" s="39"/>
    </row>
    <row r="91" spans="1:6" ht="60" x14ac:dyDescent="0.35">
      <c r="A91" s="40" t="s">
        <v>156</v>
      </c>
      <c r="B91" s="40" t="s">
        <v>800</v>
      </c>
      <c r="C91" s="40"/>
      <c r="D91" s="40"/>
      <c r="E91" s="41"/>
      <c r="F91" s="41"/>
    </row>
    <row r="92" spans="1:6" ht="60" x14ac:dyDescent="0.35">
      <c r="A92" s="38" t="s">
        <v>157</v>
      </c>
      <c r="B92" s="73" t="s">
        <v>801</v>
      </c>
      <c r="C92" s="73"/>
      <c r="D92" s="38"/>
      <c r="E92" s="39"/>
      <c r="F92" s="39"/>
    </row>
    <row r="93" spans="1:6" x14ac:dyDescent="0.35">
      <c r="A93" s="40" t="s">
        <v>158</v>
      </c>
      <c r="B93" s="40" t="s">
        <v>802</v>
      </c>
      <c r="C93" s="40"/>
      <c r="D93" s="40"/>
      <c r="E93" s="41"/>
      <c r="F93" s="41"/>
    </row>
    <row r="94" spans="1:6" ht="24" x14ac:dyDescent="0.35">
      <c r="A94" s="38" t="s">
        <v>159</v>
      </c>
      <c r="B94" s="73" t="s">
        <v>803</v>
      </c>
      <c r="C94" s="73"/>
      <c r="D94" s="38"/>
      <c r="E94" s="39"/>
      <c r="F94" s="39"/>
    </row>
    <row r="95" spans="1:6" x14ac:dyDescent="0.35">
      <c r="A95" s="40" t="s">
        <v>160</v>
      </c>
      <c r="B95" s="40" t="s">
        <v>804</v>
      </c>
      <c r="C95" s="40"/>
      <c r="D95" s="40"/>
      <c r="E95" s="41"/>
      <c r="F95" s="41"/>
    </row>
    <row r="96" spans="1:6" x14ac:dyDescent="0.35">
      <c r="A96" s="38" t="s">
        <v>161</v>
      </c>
      <c r="B96" s="73" t="s">
        <v>805</v>
      </c>
      <c r="C96" s="73"/>
      <c r="D96" s="38"/>
      <c r="E96" s="39"/>
      <c r="F96" s="39"/>
    </row>
    <row r="97" spans="1:6" ht="24" x14ac:dyDescent="0.35">
      <c r="A97" s="40" t="s">
        <v>163</v>
      </c>
      <c r="B97" s="40" t="s">
        <v>806</v>
      </c>
      <c r="C97" s="40"/>
      <c r="D97" s="40"/>
      <c r="E97" s="41"/>
      <c r="F97" s="41"/>
    </row>
    <row r="98" spans="1:6" x14ac:dyDescent="0.35">
      <c r="A98" s="38" t="s">
        <v>164</v>
      </c>
      <c r="B98" s="73" t="s">
        <v>807</v>
      </c>
      <c r="C98" s="73"/>
      <c r="D98" s="38"/>
      <c r="E98" s="39"/>
      <c r="F98" s="39"/>
    </row>
    <row r="99" spans="1:6" ht="120" x14ac:dyDescent="0.35">
      <c r="A99" s="40" t="s">
        <v>165</v>
      </c>
      <c r="B99" s="40" t="s">
        <v>808</v>
      </c>
      <c r="C99" s="40"/>
      <c r="D99" s="40"/>
      <c r="E99" s="41"/>
      <c r="F99" s="41"/>
    </row>
    <row r="100" spans="1:6" x14ac:dyDescent="0.35">
      <c r="A100" s="38" t="s">
        <v>338</v>
      </c>
      <c r="B100" s="73" t="s">
        <v>809</v>
      </c>
      <c r="C100" s="73"/>
      <c r="D100" s="38"/>
      <c r="E100" s="39"/>
      <c r="F100" s="39"/>
    </row>
    <row r="101" spans="1:6" ht="48" x14ac:dyDescent="0.35">
      <c r="A101" s="40" t="s">
        <v>339</v>
      </c>
      <c r="B101" s="40" t="s">
        <v>810</v>
      </c>
      <c r="C101" s="40"/>
      <c r="D101" s="40"/>
      <c r="E101" s="41"/>
      <c r="F101" s="41"/>
    </row>
    <row r="102" spans="1:6" ht="72" x14ac:dyDescent="0.35">
      <c r="A102" s="38" t="s">
        <v>340</v>
      </c>
      <c r="B102" s="73" t="s">
        <v>811</v>
      </c>
      <c r="C102" s="73"/>
      <c r="D102" s="38"/>
      <c r="E102" s="39"/>
      <c r="F102" s="39"/>
    </row>
    <row r="103" spans="1:6" ht="84" x14ac:dyDescent="0.35">
      <c r="A103" s="40" t="s">
        <v>341</v>
      </c>
      <c r="B103" s="40" t="s">
        <v>812</v>
      </c>
      <c r="C103" s="40"/>
      <c r="D103" s="40"/>
      <c r="E103" s="41"/>
      <c r="F103" s="41"/>
    </row>
    <row r="104" spans="1:6" ht="84" x14ac:dyDescent="0.35">
      <c r="A104" s="38" t="s">
        <v>342</v>
      </c>
      <c r="B104" s="73" t="s">
        <v>813</v>
      </c>
      <c r="C104" s="73"/>
      <c r="D104" s="38"/>
      <c r="E104" s="39"/>
      <c r="F104" s="39"/>
    </row>
    <row r="105" spans="1:6" ht="24" x14ac:dyDescent="0.35">
      <c r="A105" s="40" t="s">
        <v>343</v>
      </c>
      <c r="B105" s="40" t="s">
        <v>331</v>
      </c>
      <c r="C105" s="40"/>
      <c r="D105" s="40"/>
      <c r="E105" s="41"/>
      <c r="F105" s="41"/>
    </row>
    <row r="106" spans="1:6" ht="48" x14ac:dyDescent="0.35">
      <c r="A106" s="38" t="s">
        <v>344</v>
      </c>
      <c r="B106" s="73" t="s">
        <v>598</v>
      </c>
      <c r="C106" s="73"/>
      <c r="D106" s="38"/>
      <c r="E106" s="39"/>
      <c r="F106" s="39"/>
    </row>
    <row r="107" spans="1:6" ht="72" x14ac:dyDescent="0.35">
      <c r="A107" s="40" t="s">
        <v>345</v>
      </c>
      <c r="B107" s="40" t="s">
        <v>332</v>
      </c>
      <c r="C107" s="40"/>
      <c r="D107" s="40"/>
      <c r="E107" s="41"/>
      <c r="F107" s="41"/>
    </row>
    <row r="108" spans="1:6" ht="60" x14ac:dyDescent="0.35">
      <c r="A108" s="38" t="s">
        <v>346</v>
      </c>
      <c r="B108" s="73" t="s">
        <v>599</v>
      </c>
      <c r="C108" s="73"/>
      <c r="D108" s="38"/>
      <c r="E108" s="39"/>
      <c r="F108" s="39"/>
    </row>
    <row r="109" spans="1:6" ht="60" x14ac:dyDescent="0.35">
      <c r="A109" s="40" t="s">
        <v>347</v>
      </c>
      <c r="B109" s="40" t="s">
        <v>333</v>
      </c>
      <c r="C109" s="40"/>
      <c r="D109" s="40"/>
      <c r="E109" s="41"/>
      <c r="F109" s="41"/>
    </row>
    <row r="110" spans="1:6" ht="108" x14ac:dyDescent="0.35">
      <c r="A110" s="38" t="s">
        <v>348</v>
      </c>
      <c r="B110" s="73" t="s">
        <v>600</v>
      </c>
      <c r="C110" s="73"/>
      <c r="D110" s="38"/>
      <c r="E110" s="39"/>
      <c r="F110" s="39"/>
    </row>
    <row r="112" spans="1:6" x14ac:dyDescent="0.35">
      <c r="A112" s="99" t="s">
        <v>130</v>
      </c>
      <c r="B112" s="99"/>
      <c r="C112" s="99"/>
      <c r="D112" s="99"/>
      <c r="E112" s="99" t="s">
        <v>131</v>
      </c>
      <c r="F112" s="99"/>
    </row>
  </sheetData>
  <sheetProtection algorithmName="SHA-512" hashValue="gRc1qbLSZ3NZMMO35Mr//yDehwHU2y1PG2Xd5SbksFc2K4/FsvdlVFXgbDKJCdq+xIpeUmlP+OakVyniy7q50w==" saltValue="ozhIMiumIzhDdps2GT8cTw==" spinCount="100000" sheet="1" objects="1" scenarios="1"/>
  <mergeCells count="16">
    <mergeCell ref="A112:D112"/>
    <mergeCell ref="E112:F112"/>
    <mergeCell ref="C6:D6"/>
    <mergeCell ref="E6:F6"/>
    <mergeCell ref="A1:F1"/>
    <mergeCell ref="D2:E2"/>
    <mergeCell ref="D3:E3"/>
    <mergeCell ref="B4:C4"/>
    <mergeCell ref="B5:C5"/>
    <mergeCell ref="A10:F10"/>
    <mergeCell ref="C7:D7"/>
    <mergeCell ref="E7:F7"/>
    <mergeCell ref="A8:B8"/>
    <mergeCell ref="D8:E8"/>
    <mergeCell ref="A9:B9"/>
    <mergeCell ref="C9:F9"/>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F23"/>
  <sheetViews>
    <sheetView workbookViewId="0">
      <selection activeCell="B12" sqref="B12:C21"/>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Summary!A43</f>
        <v>42</v>
      </c>
      <c r="B3" s="10">
        <f>Summary!B43</f>
        <v>4229510002600</v>
      </c>
      <c r="C3" s="10">
        <f>Summary!D43</f>
        <v>0</v>
      </c>
      <c r="D3" s="103" t="str">
        <f>Summary!C43</f>
        <v>HEADLIGHT FIBEROPTIC SURGICAL</v>
      </c>
      <c r="E3" s="103"/>
      <c r="F3" s="72">
        <f>Summary!K43</f>
        <v>0</v>
      </c>
    </row>
    <row r="4" spans="1:6" ht="37.15" customHeight="1" x14ac:dyDescent="0.35">
      <c r="A4" s="68" t="s">
        <v>26</v>
      </c>
      <c r="B4" s="100" t="s">
        <v>40</v>
      </c>
      <c r="C4" s="100"/>
      <c r="D4" s="68" t="s">
        <v>41</v>
      </c>
      <c r="E4" s="68" t="s">
        <v>22</v>
      </c>
      <c r="F4" s="68" t="s">
        <v>42</v>
      </c>
    </row>
    <row r="5" spans="1:6" ht="27" customHeight="1" x14ac:dyDescent="0.35">
      <c r="A5" s="43">
        <f>Summary!M43</f>
        <v>0</v>
      </c>
      <c r="B5" s="113">
        <f>Summary!G43</f>
        <v>0</v>
      </c>
      <c r="C5" s="103"/>
      <c r="D5" s="43">
        <f>Summary!P43</f>
        <v>0</v>
      </c>
      <c r="E5" s="72">
        <f>Summary!I43</f>
        <v>0</v>
      </c>
      <c r="F5" s="72">
        <f>Summary!J43</f>
        <v>0</v>
      </c>
    </row>
    <row r="6" spans="1:6" ht="24.75" customHeight="1" x14ac:dyDescent="0.35">
      <c r="A6" s="68" t="s">
        <v>43</v>
      </c>
      <c r="B6" s="68" t="s">
        <v>44</v>
      </c>
      <c r="C6" s="100" t="s">
        <v>45</v>
      </c>
      <c r="D6" s="100"/>
      <c r="E6" s="104" t="s">
        <v>30</v>
      </c>
      <c r="F6" s="105"/>
    </row>
    <row r="7" spans="1:6" ht="27" customHeight="1" x14ac:dyDescent="0.35">
      <c r="A7" s="42">
        <f>Summary!L43</f>
        <v>0</v>
      </c>
      <c r="B7" s="70">
        <f>Summary!N43</f>
        <v>0</v>
      </c>
      <c r="C7" s="113">
        <f>Summary!O43</f>
        <v>0</v>
      </c>
      <c r="D7" s="103"/>
      <c r="E7" s="106">
        <f>Summary!Q43</f>
        <v>0</v>
      </c>
      <c r="F7" s="107"/>
    </row>
    <row r="8" spans="1:6" ht="33.65" customHeight="1" x14ac:dyDescent="0.35">
      <c r="A8" s="100" t="s">
        <v>140</v>
      </c>
      <c r="B8" s="100"/>
      <c r="C8" s="36">
        <f>Summary!S43</f>
        <v>0</v>
      </c>
      <c r="D8" s="100" t="s">
        <v>32</v>
      </c>
      <c r="E8" s="100"/>
      <c r="F8" s="71">
        <f>Summary!T43</f>
        <v>0</v>
      </c>
    </row>
    <row r="9" spans="1:6" ht="38.25" customHeight="1" x14ac:dyDescent="0.35">
      <c r="A9" s="108" t="s">
        <v>31</v>
      </c>
      <c r="B9" s="109"/>
      <c r="C9" s="114">
        <f>Summary!R43</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414</v>
      </c>
      <c r="C12" s="38" t="s">
        <v>215</v>
      </c>
      <c r="D12" s="38"/>
      <c r="E12" s="39"/>
      <c r="F12" s="39"/>
    </row>
    <row r="13" spans="1:6" x14ac:dyDescent="0.35">
      <c r="A13" s="40" t="s">
        <v>55</v>
      </c>
      <c r="B13" s="40" t="s">
        <v>430</v>
      </c>
      <c r="C13" s="40" t="s">
        <v>215</v>
      </c>
      <c r="D13" s="40"/>
      <c r="E13" s="41"/>
      <c r="F13" s="41"/>
    </row>
    <row r="14" spans="1:6" x14ac:dyDescent="0.35">
      <c r="A14" s="38" t="s">
        <v>56</v>
      </c>
      <c r="B14" s="38" t="s">
        <v>1609</v>
      </c>
      <c r="C14" s="38" t="s">
        <v>259</v>
      </c>
      <c r="D14" s="38"/>
      <c r="E14" s="39"/>
      <c r="F14" s="39"/>
    </row>
    <row r="15" spans="1:6" ht="24" x14ac:dyDescent="0.35">
      <c r="A15" s="40" t="s">
        <v>57</v>
      </c>
      <c r="B15" s="40" t="s">
        <v>431</v>
      </c>
      <c r="C15" s="40" t="s">
        <v>432</v>
      </c>
      <c r="D15" s="40"/>
      <c r="E15" s="41"/>
      <c r="F15" s="41"/>
    </row>
    <row r="16" spans="1:6" x14ac:dyDescent="0.35">
      <c r="A16" s="38" t="s">
        <v>58</v>
      </c>
      <c r="B16" s="38" t="s">
        <v>433</v>
      </c>
      <c r="C16" s="38" t="s">
        <v>434</v>
      </c>
      <c r="D16" s="38"/>
      <c r="E16" s="39"/>
      <c r="F16" s="39"/>
    </row>
    <row r="17" spans="1:6" x14ac:dyDescent="0.35">
      <c r="A17" s="40" t="s">
        <v>59</v>
      </c>
      <c r="B17" s="40" t="s">
        <v>429</v>
      </c>
      <c r="C17" s="40" t="s">
        <v>215</v>
      </c>
      <c r="D17" s="40"/>
      <c r="E17" s="41"/>
      <c r="F17" s="41"/>
    </row>
    <row r="18" spans="1:6" x14ac:dyDescent="0.35">
      <c r="A18" s="38" t="s">
        <v>60</v>
      </c>
      <c r="B18" s="38" t="s">
        <v>435</v>
      </c>
      <c r="C18" s="38" t="s">
        <v>436</v>
      </c>
      <c r="D18" s="38"/>
      <c r="E18" s="39"/>
      <c r="F18" s="39"/>
    </row>
    <row r="19" spans="1:6" x14ac:dyDescent="0.35">
      <c r="A19" s="40" t="s">
        <v>61</v>
      </c>
      <c r="B19" s="40" t="s">
        <v>1610</v>
      </c>
      <c r="C19" s="40" t="s">
        <v>215</v>
      </c>
      <c r="D19" s="40"/>
      <c r="E19" s="41"/>
      <c r="F19" s="41"/>
    </row>
    <row r="20" spans="1:6" ht="24" x14ac:dyDescent="0.35">
      <c r="A20" s="38" t="s">
        <v>62</v>
      </c>
      <c r="B20" s="38" t="s">
        <v>481</v>
      </c>
      <c r="C20" s="38" t="s">
        <v>416</v>
      </c>
      <c r="D20" s="38"/>
      <c r="E20" s="39"/>
      <c r="F20" s="39"/>
    </row>
    <row r="21" spans="1:6" x14ac:dyDescent="0.35">
      <c r="A21" s="40" t="s">
        <v>63</v>
      </c>
      <c r="B21" s="40" t="s">
        <v>482</v>
      </c>
      <c r="C21" s="40" t="s">
        <v>416</v>
      </c>
      <c r="D21" s="40"/>
      <c r="E21" s="41"/>
      <c r="F21" s="41"/>
    </row>
    <row r="23" spans="1:6" x14ac:dyDescent="0.35">
      <c r="A23" s="99" t="s">
        <v>130</v>
      </c>
      <c r="B23" s="99"/>
      <c r="C23" s="99"/>
      <c r="D23" s="99"/>
      <c r="E23" s="99" t="s">
        <v>131</v>
      </c>
      <c r="F23" s="99"/>
    </row>
  </sheetData>
  <sheetProtection algorithmName="SHA-512" hashValue="usJ/s2IneEe4bvhKEuCMogRLtuCbBEFPauxfJSGMb8RlKpja00f7+rMeWhKzJzU6gFBABKPLPfKjVdJBbkuXCA==" saltValue="udQwxPfk6Tztwk51XKdMeA==" spinCount="100000" sheet="1" objects="1" scenarios="1"/>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F21"/>
  <sheetViews>
    <sheetView workbookViewId="0">
      <selection activeCell="B12" sqref="B12:C19"/>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Summary!A44</f>
        <v>43</v>
      </c>
      <c r="B3" s="10">
        <f>Summary!B44</f>
        <v>4229510007000</v>
      </c>
      <c r="C3" s="10">
        <f>Summary!D44</f>
        <v>0</v>
      </c>
      <c r="D3" s="103" t="str">
        <f>Summary!C44</f>
        <v>SUCTION UNIT HIGH VACUUM</v>
      </c>
      <c r="E3" s="103"/>
      <c r="F3" s="72">
        <f>Summary!K44</f>
        <v>0</v>
      </c>
    </row>
    <row r="4" spans="1:6" ht="37.15" customHeight="1" x14ac:dyDescent="0.35">
      <c r="A4" s="68" t="s">
        <v>26</v>
      </c>
      <c r="B4" s="100" t="s">
        <v>40</v>
      </c>
      <c r="C4" s="100"/>
      <c r="D4" s="68" t="s">
        <v>41</v>
      </c>
      <c r="E4" s="68" t="s">
        <v>22</v>
      </c>
      <c r="F4" s="68" t="s">
        <v>42</v>
      </c>
    </row>
    <row r="5" spans="1:6" ht="27" customHeight="1" x14ac:dyDescent="0.35">
      <c r="A5" s="43">
        <f>Summary!M44</f>
        <v>0</v>
      </c>
      <c r="B5" s="113">
        <f>Summary!G44</f>
        <v>0</v>
      </c>
      <c r="C5" s="103"/>
      <c r="D5" s="43">
        <f>Summary!P44</f>
        <v>0</v>
      </c>
      <c r="E5" s="72">
        <f>Summary!I44</f>
        <v>0</v>
      </c>
      <c r="F5" s="72">
        <f>Summary!J44</f>
        <v>0</v>
      </c>
    </row>
    <row r="6" spans="1:6" ht="24.75" customHeight="1" x14ac:dyDescent="0.35">
      <c r="A6" s="68" t="s">
        <v>43</v>
      </c>
      <c r="B6" s="68" t="s">
        <v>44</v>
      </c>
      <c r="C6" s="100" t="s">
        <v>45</v>
      </c>
      <c r="D6" s="100"/>
      <c r="E6" s="104" t="s">
        <v>30</v>
      </c>
      <c r="F6" s="105"/>
    </row>
    <row r="7" spans="1:6" ht="27" customHeight="1" x14ac:dyDescent="0.35">
      <c r="A7" s="42">
        <f>Summary!L44</f>
        <v>0</v>
      </c>
      <c r="B7" s="70">
        <f>Summary!N44</f>
        <v>0</v>
      </c>
      <c r="C7" s="113">
        <f>Summary!O44</f>
        <v>0</v>
      </c>
      <c r="D7" s="103"/>
      <c r="E7" s="106">
        <f>Summary!Q44</f>
        <v>0</v>
      </c>
      <c r="F7" s="107"/>
    </row>
    <row r="8" spans="1:6" ht="33.65" customHeight="1" x14ac:dyDescent="0.35">
      <c r="A8" s="100" t="s">
        <v>140</v>
      </c>
      <c r="B8" s="100"/>
      <c r="C8" s="36">
        <f>Summary!S44</f>
        <v>0</v>
      </c>
      <c r="D8" s="100" t="s">
        <v>32</v>
      </c>
      <c r="E8" s="100"/>
      <c r="F8" s="71">
        <f>Summary!T44</f>
        <v>0</v>
      </c>
    </row>
    <row r="9" spans="1:6" ht="38.25" customHeight="1" x14ac:dyDescent="0.35">
      <c r="A9" s="108" t="s">
        <v>31</v>
      </c>
      <c r="B9" s="109"/>
      <c r="C9" s="114">
        <f>Summary!R44</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73" t="s">
        <v>1611</v>
      </c>
      <c r="C12" s="73" t="s">
        <v>215</v>
      </c>
      <c r="D12" s="38"/>
      <c r="E12" s="39"/>
      <c r="F12" s="39"/>
    </row>
    <row r="13" spans="1:6" ht="36" x14ac:dyDescent="0.35">
      <c r="A13" s="40" t="s">
        <v>55</v>
      </c>
      <c r="B13" s="40" t="s">
        <v>1612</v>
      </c>
      <c r="C13" s="40" t="s">
        <v>215</v>
      </c>
      <c r="D13" s="40"/>
      <c r="E13" s="41"/>
      <c r="F13" s="41"/>
    </row>
    <row r="14" spans="1:6" ht="24" x14ac:dyDescent="0.35">
      <c r="A14" s="38" t="s">
        <v>56</v>
      </c>
      <c r="B14" s="73" t="s">
        <v>1613</v>
      </c>
      <c r="C14" s="73" t="s">
        <v>215</v>
      </c>
      <c r="D14" s="38"/>
      <c r="E14" s="39"/>
      <c r="F14" s="39"/>
    </row>
    <row r="15" spans="1:6" x14ac:dyDescent="0.35">
      <c r="A15" s="40" t="s">
        <v>57</v>
      </c>
      <c r="B15" s="40" t="s">
        <v>1614</v>
      </c>
      <c r="C15" s="40" t="s">
        <v>215</v>
      </c>
      <c r="D15" s="40"/>
      <c r="E15" s="41"/>
      <c r="F15" s="41"/>
    </row>
    <row r="16" spans="1:6" ht="36" x14ac:dyDescent="0.35">
      <c r="A16" s="38" t="s">
        <v>58</v>
      </c>
      <c r="B16" s="73" t="s">
        <v>1615</v>
      </c>
      <c r="C16" s="73" t="s">
        <v>215</v>
      </c>
      <c r="D16" s="38"/>
      <c r="E16" s="39"/>
      <c r="F16" s="39"/>
    </row>
    <row r="17" spans="1:6" x14ac:dyDescent="0.35">
      <c r="A17" s="40" t="s">
        <v>59</v>
      </c>
      <c r="B17" s="40" t="s">
        <v>1616</v>
      </c>
      <c r="C17" s="40" t="s">
        <v>215</v>
      </c>
      <c r="D17" s="40"/>
      <c r="E17" s="41"/>
      <c r="F17" s="41"/>
    </row>
    <row r="18" spans="1:6" x14ac:dyDescent="0.35">
      <c r="A18" s="38" t="s">
        <v>60</v>
      </c>
      <c r="B18" s="73" t="s">
        <v>653</v>
      </c>
      <c r="C18" s="73" t="s">
        <v>1617</v>
      </c>
      <c r="D18" s="38"/>
      <c r="E18" s="39"/>
      <c r="F18" s="39"/>
    </row>
    <row r="19" spans="1:6" ht="24" x14ac:dyDescent="0.35">
      <c r="A19" s="40" t="s">
        <v>61</v>
      </c>
      <c r="B19" s="40" t="s">
        <v>143</v>
      </c>
      <c r="C19" s="40" t="s">
        <v>1618</v>
      </c>
      <c r="D19" s="40"/>
      <c r="E19" s="41"/>
      <c r="F19" s="41"/>
    </row>
    <row r="21" spans="1:6" x14ac:dyDescent="0.35">
      <c r="A21" s="99" t="s">
        <v>130</v>
      </c>
      <c r="B21" s="99"/>
      <c r="C21" s="99"/>
      <c r="D21" s="99"/>
      <c r="E21" s="99" t="s">
        <v>131</v>
      </c>
      <c r="F21" s="99"/>
    </row>
  </sheetData>
  <sheetProtection algorithmName="SHA-512" hashValue="ZY7bDvannEKu8y0W2gBVJ8GhjQeiCQbyxthlRKAFTwTQYw2NALYKT8mZRfzV137SuEYLsHIqG+0pFrVJTcYQiw==" saltValue="MsEYdOYVgqpgd1uFxazKoQ==" spinCount="100000" sheet="1" objects="1" scenarios="1"/>
  <mergeCells count="16">
    <mergeCell ref="C6:D6"/>
    <mergeCell ref="E6:F6"/>
    <mergeCell ref="A1:F1"/>
    <mergeCell ref="D2:E2"/>
    <mergeCell ref="D3:E3"/>
    <mergeCell ref="B4:C4"/>
    <mergeCell ref="B5:C5"/>
    <mergeCell ref="A10:F10"/>
    <mergeCell ref="A21:D21"/>
    <mergeCell ref="E21:F21"/>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F30"/>
  <sheetViews>
    <sheetView workbookViewId="0">
      <selection activeCell="B12" sqref="B12:C28"/>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Summary!A45</f>
        <v>44</v>
      </c>
      <c r="B3" s="10">
        <f>Summary!B45</f>
        <v>4218190001700</v>
      </c>
      <c r="C3" s="10">
        <f>Summary!D45</f>
        <v>0</v>
      </c>
      <c r="D3" s="103" t="str">
        <f>Summary!C45</f>
        <v>DETECTOR BLOOD FLOW</v>
      </c>
      <c r="E3" s="103"/>
      <c r="F3" s="72">
        <f>Summary!K45</f>
        <v>0</v>
      </c>
    </row>
    <row r="4" spans="1:6" ht="37.15" customHeight="1" x14ac:dyDescent="0.35">
      <c r="A4" s="68" t="s">
        <v>26</v>
      </c>
      <c r="B4" s="100" t="s">
        <v>40</v>
      </c>
      <c r="C4" s="100"/>
      <c r="D4" s="68" t="s">
        <v>41</v>
      </c>
      <c r="E4" s="68" t="s">
        <v>22</v>
      </c>
      <c r="F4" s="68" t="s">
        <v>42</v>
      </c>
    </row>
    <row r="5" spans="1:6" ht="27" customHeight="1" x14ac:dyDescent="0.35">
      <c r="A5" s="43">
        <f>Summary!M45</f>
        <v>0</v>
      </c>
      <c r="B5" s="113">
        <f>Summary!G45</f>
        <v>0</v>
      </c>
      <c r="C5" s="103"/>
      <c r="D5" s="43">
        <f>Summary!P45</f>
        <v>0</v>
      </c>
      <c r="E5" s="72">
        <f>Summary!I45</f>
        <v>0</v>
      </c>
      <c r="F5" s="72">
        <f>Summary!J45</f>
        <v>0</v>
      </c>
    </row>
    <row r="6" spans="1:6" ht="24.75" customHeight="1" x14ac:dyDescent="0.35">
      <c r="A6" s="68" t="s">
        <v>43</v>
      </c>
      <c r="B6" s="68" t="s">
        <v>44</v>
      </c>
      <c r="C6" s="100" t="s">
        <v>45</v>
      </c>
      <c r="D6" s="100"/>
      <c r="E6" s="104" t="s">
        <v>30</v>
      </c>
      <c r="F6" s="105"/>
    </row>
    <row r="7" spans="1:6" ht="27" customHeight="1" x14ac:dyDescent="0.35">
      <c r="A7" s="42">
        <f>Summary!L45</f>
        <v>0</v>
      </c>
      <c r="B7" s="70">
        <f>Summary!N45</f>
        <v>0</v>
      </c>
      <c r="C7" s="113">
        <f>Summary!O45</f>
        <v>0</v>
      </c>
      <c r="D7" s="103"/>
      <c r="E7" s="106">
        <f>Summary!Q45</f>
        <v>0</v>
      </c>
      <c r="F7" s="107"/>
    </row>
    <row r="8" spans="1:6" ht="33.65" customHeight="1" x14ac:dyDescent="0.35">
      <c r="A8" s="100" t="s">
        <v>140</v>
      </c>
      <c r="B8" s="100"/>
      <c r="C8" s="36">
        <f>Summary!S45</f>
        <v>0</v>
      </c>
      <c r="D8" s="100" t="s">
        <v>32</v>
      </c>
      <c r="E8" s="100"/>
      <c r="F8" s="71">
        <f>Summary!T45</f>
        <v>0</v>
      </c>
    </row>
    <row r="9" spans="1:6" ht="38.25" customHeight="1" x14ac:dyDescent="0.35">
      <c r="A9" s="108" t="s">
        <v>31</v>
      </c>
      <c r="B9" s="109"/>
      <c r="C9" s="114">
        <f>Summary!R45</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72" x14ac:dyDescent="0.35">
      <c r="A12" s="38" t="s">
        <v>53</v>
      </c>
      <c r="B12" s="38" t="s">
        <v>817</v>
      </c>
      <c r="C12" s="38"/>
      <c r="D12" s="38"/>
      <c r="E12" s="39"/>
      <c r="F12" s="39"/>
    </row>
    <row r="13" spans="1:6" ht="36" x14ac:dyDescent="0.35">
      <c r="A13" s="40" t="s">
        <v>55</v>
      </c>
      <c r="B13" s="40" t="s">
        <v>818</v>
      </c>
      <c r="C13" s="40"/>
      <c r="D13" s="40"/>
      <c r="E13" s="41"/>
      <c r="F13" s="41"/>
    </row>
    <row r="14" spans="1:6" ht="24" x14ac:dyDescent="0.35">
      <c r="A14" s="38" t="s">
        <v>56</v>
      </c>
      <c r="B14" s="38" t="s">
        <v>819</v>
      </c>
      <c r="C14" s="38"/>
      <c r="D14" s="38"/>
      <c r="E14" s="39"/>
      <c r="F14" s="39"/>
    </row>
    <row r="15" spans="1:6" ht="24" x14ac:dyDescent="0.35">
      <c r="A15" s="40" t="s">
        <v>57</v>
      </c>
      <c r="B15" s="40" t="s">
        <v>820</v>
      </c>
      <c r="C15" s="40"/>
      <c r="D15" s="40"/>
      <c r="E15" s="41"/>
      <c r="F15" s="41"/>
    </row>
    <row r="16" spans="1:6" x14ac:dyDescent="0.35">
      <c r="A16" s="38" t="s">
        <v>58</v>
      </c>
      <c r="B16" s="38" t="s">
        <v>821</v>
      </c>
      <c r="C16" s="38"/>
      <c r="D16" s="38"/>
      <c r="E16" s="39"/>
      <c r="F16" s="39"/>
    </row>
    <row r="17" spans="1:6" x14ac:dyDescent="0.35">
      <c r="A17" s="40" t="s">
        <v>59</v>
      </c>
      <c r="B17" s="40" t="s">
        <v>822</v>
      </c>
      <c r="C17" s="40"/>
      <c r="D17" s="40"/>
      <c r="E17" s="41"/>
      <c r="F17" s="41"/>
    </row>
    <row r="18" spans="1:6" x14ac:dyDescent="0.35">
      <c r="A18" s="38" t="s">
        <v>60</v>
      </c>
      <c r="B18" s="38" t="s">
        <v>823</v>
      </c>
      <c r="C18" s="38"/>
      <c r="D18" s="38"/>
      <c r="E18" s="39"/>
      <c r="F18" s="39"/>
    </row>
    <row r="19" spans="1:6" x14ac:dyDescent="0.35">
      <c r="A19" s="40" t="s">
        <v>61</v>
      </c>
      <c r="B19" s="40" t="s">
        <v>824</v>
      </c>
      <c r="C19" s="40"/>
      <c r="D19" s="40"/>
      <c r="E19" s="41"/>
      <c r="F19" s="41"/>
    </row>
    <row r="20" spans="1:6" ht="36" x14ac:dyDescent="0.35">
      <c r="A20" s="38" t="s">
        <v>62</v>
      </c>
      <c r="B20" s="38" t="s">
        <v>825</v>
      </c>
      <c r="C20" s="38"/>
      <c r="D20" s="38"/>
      <c r="E20" s="39"/>
      <c r="F20" s="39"/>
    </row>
    <row r="21" spans="1:6" ht="48" x14ac:dyDescent="0.35">
      <c r="A21" s="40" t="s">
        <v>63</v>
      </c>
      <c r="B21" s="40" t="s">
        <v>826</v>
      </c>
      <c r="C21" s="40"/>
      <c r="D21" s="40"/>
      <c r="E21" s="41"/>
      <c r="F21" s="41"/>
    </row>
    <row r="22" spans="1:6" ht="24" x14ac:dyDescent="0.35">
      <c r="A22" s="38" t="s">
        <v>64</v>
      </c>
      <c r="B22" s="38" t="s">
        <v>827</v>
      </c>
      <c r="C22" s="38"/>
      <c r="D22" s="38"/>
      <c r="E22" s="39"/>
      <c r="F22" s="39"/>
    </row>
    <row r="23" spans="1:6" ht="72" x14ac:dyDescent="0.35">
      <c r="A23" s="40" t="s">
        <v>65</v>
      </c>
      <c r="B23" s="40" t="s">
        <v>828</v>
      </c>
      <c r="C23" s="40"/>
      <c r="D23" s="40"/>
      <c r="E23" s="41"/>
      <c r="F23" s="41"/>
    </row>
    <row r="24" spans="1:6" ht="24" x14ac:dyDescent="0.35">
      <c r="A24" s="38" t="s">
        <v>66</v>
      </c>
      <c r="B24" s="38" t="s">
        <v>829</v>
      </c>
      <c r="C24" s="38"/>
      <c r="D24" s="38"/>
      <c r="E24" s="39"/>
      <c r="F24" s="39"/>
    </row>
    <row r="25" spans="1:6" ht="24" x14ac:dyDescent="0.35">
      <c r="A25" s="40" t="s">
        <v>67</v>
      </c>
      <c r="B25" s="40" t="s">
        <v>830</v>
      </c>
      <c r="C25" s="40"/>
      <c r="D25" s="40"/>
      <c r="E25" s="41"/>
      <c r="F25" s="41"/>
    </row>
    <row r="26" spans="1:6" x14ac:dyDescent="0.35">
      <c r="A26" s="38" t="s">
        <v>68</v>
      </c>
      <c r="B26" s="38" t="s">
        <v>831</v>
      </c>
      <c r="C26" s="38"/>
      <c r="D26" s="38"/>
      <c r="E26" s="39"/>
      <c r="F26" s="39"/>
    </row>
    <row r="27" spans="1:6" x14ac:dyDescent="0.35">
      <c r="A27" s="40" t="s">
        <v>69</v>
      </c>
      <c r="B27" s="40" t="s">
        <v>832</v>
      </c>
      <c r="C27" s="40"/>
      <c r="D27" s="40"/>
      <c r="E27" s="41"/>
      <c r="F27" s="41"/>
    </row>
    <row r="28" spans="1:6" ht="96" x14ac:dyDescent="0.35">
      <c r="A28" s="38" t="s">
        <v>70</v>
      </c>
      <c r="B28" s="38" t="s">
        <v>833</v>
      </c>
      <c r="C28" s="38"/>
      <c r="D28" s="38"/>
      <c r="E28" s="39"/>
      <c r="F28" s="39"/>
    </row>
    <row r="30" spans="1:6" x14ac:dyDescent="0.35">
      <c r="A30" s="99" t="s">
        <v>130</v>
      </c>
      <c r="B30" s="99"/>
      <c r="C30" s="99"/>
      <c r="D30" s="99"/>
      <c r="E30" s="99" t="s">
        <v>131</v>
      </c>
      <c r="F30" s="99"/>
    </row>
  </sheetData>
  <sheetProtection algorithmName="SHA-512" hashValue="GQHNsM4vheKLCnDhijMucpOWwWJW5Ya5FzD23pwIdstiAJae2yv4A1eE950GmOCeQcafq5nsYyNHe1u8n3FipQ==" saltValue="m3FPFzF51QxxcOzvMx9htg==" spinCount="100000" sheet="1" objects="1" scenarios="1"/>
  <mergeCells count="16">
    <mergeCell ref="C6:D6"/>
    <mergeCell ref="E6:F6"/>
    <mergeCell ref="A1:F1"/>
    <mergeCell ref="D2:E2"/>
    <mergeCell ref="D3:E3"/>
    <mergeCell ref="B4:C4"/>
    <mergeCell ref="B5:C5"/>
    <mergeCell ref="A10:F10"/>
    <mergeCell ref="A30:D30"/>
    <mergeCell ref="E30:F3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F75"/>
  <sheetViews>
    <sheetView workbookViewId="0">
      <selection activeCell="B12" sqref="B12:C7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Summary!A46</f>
        <v>45</v>
      </c>
      <c r="B3" s="10">
        <f>Summary!B46</f>
        <v>4229350000800</v>
      </c>
      <c r="C3" s="10">
        <f>Summary!D46</f>
        <v>0</v>
      </c>
      <c r="D3" s="103" t="str">
        <f>Summary!C46</f>
        <v>BLANKET WARMING SYSTEM AIR</v>
      </c>
      <c r="E3" s="103"/>
      <c r="F3" s="72">
        <f>Summary!K46</f>
        <v>0</v>
      </c>
    </row>
    <row r="4" spans="1:6" ht="37.15" customHeight="1" x14ac:dyDescent="0.35">
      <c r="A4" s="68" t="s">
        <v>26</v>
      </c>
      <c r="B4" s="100" t="s">
        <v>40</v>
      </c>
      <c r="C4" s="100"/>
      <c r="D4" s="68" t="s">
        <v>41</v>
      </c>
      <c r="E4" s="68" t="s">
        <v>22</v>
      </c>
      <c r="F4" s="68" t="s">
        <v>42</v>
      </c>
    </row>
    <row r="5" spans="1:6" ht="27" customHeight="1" x14ac:dyDescent="0.35">
      <c r="A5" s="43">
        <f>Summary!M46</f>
        <v>0</v>
      </c>
      <c r="B5" s="113">
        <f>Summary!G46</f>
        <v>0</v>
      </c>
      <c r="C5" s="103"/>
      <c r="D5" s="43">
        <f>Summary!P46</f>
        <v>0</v>
      </c>
      <c r="E5" s="72">
        <f>Summary!I46</f>
        <v>0</v>
      </c>
      <c r="F5" s="72">
        <f>Summary!J46</f>
        <v>0</v>
      </c>
    </row>
    <row r="6" spans="1:6" ht="24.75" customHeight="1" x14ac:dyDescent="0.35">
      <c r="A6" s="68" t="s">
        <v>43</v>
      </c>
      <c r="B6" s="68" t="s">
        <v>44</v>
      </c>
      <c r="C6" s="100" t="s">
        <v>45</v>
      </c>
      <c r="D6" s="100"/>
      <c r="E6" s="104" t="s">
        <v>30</v>
      </c>
      <c r="F6" s="105"/>
    </row>
    <row r="7" spans="1:6" ht="27" customHeight="1" x14ac:dyDescent="0.35">
      <c r="A7" s="42">
        <f>Summary!L46</f>
        <v>0</v>
      </c>
      <c r="B7" s="70">
        <f>Summary!N46</f>
        <v>0</v>
      </c>
      <c r="C7" s="113">
        <f>Summary!O46</f>
        <v>0</v>
      </c>
      <c r="D7" s="103"/>
      <c r="E7" s="106">
        <f>Summary!Q46</f>
        <v>0</v>
      </c>
      <c r="F7" s="107"/>
    </row>
    <row r="8" spans="1:6" ht="33.65" customHeight="1" x14ac:dyDescent="0.35">
      <c r="A8" s="100" t="s">
        <v>140</v>
      </c>
      <c r="B8" s="100"/>
      <c r="C8" s="36">
        <f>Summary!S46</f>
        <v>0</v>
      </c>
      <c r="D8" s="100" t="s">
        <v>32</v>
      </c>
      <c r="E8" s="100"/>
      <c r="F8" s="71">
        <f>Summary!T46</f>
        <v>0</v>
      </c>
    </row>
    <row r="9" spans="1:6" ht="38.25" customHeight="1" x14ac:dyDescent="0.35">
      <c r="A9" s="108" t="s">
        <v>31</v>
      </c>
      <c r="B9" s="109"/>
      <c r="C9" s="114">
        <f>Summary!R46</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4" x14ac:dyDescent="0.35">
      <c r="A12" s="38" t="s">
        <v>53</v>
      </c>
      <c r="B12" s="38" t="s">
        <v>1619</v>
      </c>
      <c r="C12" s="38">
        <v>1</v>
      </c>
      <c r="D12" s="38"/>
      <c r="E12" s="39"/>
      <c r="F12" s="39"/>
    </row>
    <row r="13" spans="1:6" ht="24" x14ac:dyDescent="0.35">
      <c r="A13" s="40" t="s">
        <v>55</v>
      </c>
      <c r="B13" s="40" t="s">
        <v>1620</v>
      </c>
      <c r="C13" s="40">
        <v>1</v>
      </c>
      <c r="D13" s="40"/>
      <c r="E13" s="41"/>
      <c r="F13" s="41"/>
    </row>
    <row r="14" spans="1:6" ht="24" x14ac:dyDescent="0.35">
      <c r="A14" s="38" t="s">
        <v>56</v>
      </c>
      <c r="B14" s="38" t="s">
        <v>144</v>
      </c>
      <c r="C14" s="38" t="s">
        <v>1621</v>
      </c>
      <c r="D14" s="38"/>
      <c r="E14" s="39"/>
      <c r="F14" s="39"/>
    </row>
    <row r="15" spans="1:6" ht="120" x14ac:dyDescent="0.35">
      <c r="A15" s="40" t="s">
        <v>57</v>
      </c>
      <c r="B15" s="40" t="s">
        <v>152</v>
      </c>
      <c r="C15" s="40" t="s">
        <v>1622</v>
      </c>
      <c r="D15" s="40"/>
      <c r="E15" s="41"/>
      <c r="F15" s="41"/>
    </row>
    <row r="16" spans="1:6" ht="48" x14ac:dyDescent="0.35">
      <c r="A16" s="38" t="s">
        <v>58</v>
      </c>
      <c r="B16" s="38" t="s">
        <v>1623</v>
      </c>
      <c r="C16" s="38" t="s">
        <v>1624</v>
      </c>
      <c r="D16" s="38"/>
      <c r="E16" s="39"/>
      <c r="F16" s="39"/>
    </row>
    <row r="17" spans="1:6" ht="36" x14ac:dyDescent="0.35">
      <c r="A17" s="40" t="s">
        <v>59</v>
      </c>
      <c r="B17" s="40" t="s">
        <v>1625</v>
      </c>
      <c r="C17" s="40" t="s">
        <v>1626</v>
      </c>
      <c r="D17" s="40"/>
      <c r="E17" s="41"/>
      <c r="F17" s="41"/>
    </row>
    <row r="18" spans="1:6" ht="24" x14ac:dyDescent="0.35">
      <c r="A18" s="38" t="s">
        <v>60</v>
      </c>
      <c r="B18" s="38" t="s">
        <v>1627</v>
      </c>
      <c r="C18" s="38" t="s">
        <v>1628</v>
      </c>
      <c r="D18" s="38"/>
      <c r="E18" s="39"/>
      <c r="F18" s="39"/>
    </row>
    <row r="19" spans="1:6" ht="24" x14ac:dyDescent="0.35">
      <c r="A19" s="40" t="s">
        <v>61</v>
      </c>
      <c r="B19" s="40" t="s">
        <v>1629</v>
      </c>
      <c r="C19" s="40" t="s">
        <v>1630</v>
      </c>
      <c r="D19" s="40"/>
      <c r="E19" s="41"/>
      <c r="F19" s="41"/>
    </row>
    <row r="20" spans="1:6" x14ac:dyDescent="0.35">
      <c r="A20" s="38" t="s">
        <v>62</v>
      </c>
      <c r="B20" s="38" t="s">
        <v>1631</v>
      </c>
      <c r="C20" s="38" t="s">
        <v>1632</v>
      </c>
      <c r="D20" s="38"/>
      <c r="E20" s="39"/>
      <c r="F20" s="39"/>
    </row>
    <row r="21" spans="1:6" ht="24" x14ac:dyDescent="0.35">
      <c r="A21" s="40" t="s">
        <v>63</v>
      </c>
      <c r="B21" s="40" t="s">
        <v>1633</v>
      </c>
      <c r="C21" s="40" t="s">
        <v>215</v>
      </c>
      <c r="D21" s="40"/>
      <c r="E21" s="41"/>
      <c r="F21" s="41"/>
    </row>
    <row r="22" spans="1:6" ht="24" x14ac:dyDescent="0.35">
      <c r="A22" s="38" t="s">
        <v>64</v>
      </c>
      <c r="B22" s="38" t="s">
        <v>1634</v>
      </c>
      <c r="C22" s="38" t="s">
        <v>215</v>
      </c>
      <c r="D22" s="38"/>
      <c r="E22" s="39"/>
      <c r="F22" s="39"/>
    </row>
    <row r="23" spans="1:6" x14ac:dyDescent="0.35">
      <c r="A23" s="40" t="s">
        <v>65</v>
      </c>
      <c r="B23" s="40" t="s">
        <v>1635</v>
      </c>
      <c r="C23" s="40" t="s">
        <v>215</v>
      </c>
      <c r="D23" s="40"/>
      <c r="E23" s="41"/>
      <c r="F23" s="41"/>
    </row>
    <row r="24" spans="1:6" x14ac:dyDescent="0.35">
      <c r="A24" s="38" t="s">
        <v>66</v>
      </c>
      <c r="B24" s="38" t="s">
        <v>1636</v>
      </c>
      <c r="C24" s="38" t="s">
        <v>1637</v>
      </c>
      <c r="D24" s="38"/>
      <c r="E24" s="39"/>
      <c r="F24" s="39"/>
    </row>
    <row r="25" spans="1:6" x14ac:dyDescent="0.35">
      <c r="A25" s="40" t="s">
        <v>67</v>
      </c>
      <c r="B25" s="40" t="s">
        <v>162</v>
      </c>
      <c r="C25" s="40"/>
      <c r="D25" s="40"/>
      <c r="E25" s="41"/>
      <c r="F25" s="41"/>
    </row>
    <row r="26" spans="1:6" x14ac:dyDescent="0.35">
      <c r="A26" s="38" t="s">
        <v>68</v>
      </c>
      <c r="B26" s="38" t="s">
        <v>1638</v>
      </c>
      <c r="C26" s="38" t="s">
        <v>259</v>
      </c>
      <c r="D26" s="38"/>
      <c r="E26" s="39"/>
      <c r="F26" s="39"/>
    </row>
    <row r="27" spans="1:6" ht="24" x14ac:dyDescent="0.35">
      <c r="A27" s="40" t="s">
        <v>69</v>
      </c>
      <c r="B27" s="40" t="s">
        <v>1639</v>
      </c>
      <c r="C27" s="40" t="s">
        <v>1640</v>
      </c>
      <c r="D27" s="40"/>
      <c r="E27" s="41"/>
      <c r="F27" s="41"/>
    </row>
    <row r="28" spans="1:6" x14ac:dyDescent="0.35">
      <c r="A28" s="38" t="s">
        <v>70</v>
      </c>
      <c r="B28" s="38" t="s">
        <v>1641</v>
      </c>
      <c r="C28" s="38"/>
      <c r="D28" s="38"/>
      <c r="E28" s="39"/>
      <c r="F28" s="39"/>
    </row>
    <row r="29" spans="1:6" x14ac:dyDescent="0.35">
      <c r="A29" s="40" t="s">
        <v>71</v>
      </c>
      <c r="B29" s="40" t="s">
        <v>1642</v>
      </c>
      <c r="C29" s="40" t="s">
        <v>259</v>
      </c>
      <c r="D29" s="40"/>
      <c r="E29" s="41"/>
      <c r="F29" s="41"/>
    </row>
    <row r="30" spans="1:6" x14ac:dyDescent="0.35">
      <c r="A30" s="38" t="s">
        <v>72</v>
      </c>
      <c r="B30" s="38" t="s">
        <v>1371</v>
      </c>
      <c r="C30" s="38" t="s">
        <v>215</v>
      </c>
      <c r="D30" s="38"/>
      <c r="E30" s="39"/>
      <c r="F30" s="39"/>
    </row>
    <row r="31" spans="1:6" ht="24" x14ac:dyDescent="0.35">
      <c r="A31" s="40" t="s">
        <v>73</v>
      </c>
      <c r="B31" s="40" t="s">
        <v>1643</v>
      </c>
      <c r="C31" s="40" t="s">
        <v>1644</v>
      </c>
      <c r="D31" s="40"/>
      <c r="E31" s="41"/>
      <c r="F31" s="41"/>
    </row>
    <row r="32" spans="1:6" ht="24" x14ac:dyDescent="0.35">
      <c r="A32" s="38" t="s">
        <v>74</v>
      </c>
      <c r="B32" s="38" t="s">
        <v>1645</v>
      </c>
      <c r="C32" s="38" t="s">
        <v>1646</v>
      </c>
      <c r="D32" s="38"/>
      <c r="E32" s="39"/>
      <c r="F32" s="39"/>
    </row>
    <row r="33" spans="1:6" ht="72" x14ac:dyDescent="0.35">
      <c r="A33" s="40" t="s">
        <v>75</v>
      </c>
      <c r="B33" s="40" t="s">
        <v>1647</v>
      </c>
      <c r="C33" s="40" t="s">
        <v>1648</v>
      </c>
      <c r="D33" s="40"/>
      <c r="E33" s="41"/>
      <c r="F33" s="41"/>
    </row>
    <row r="34" spans="1:6" x14ac:dyDescent="0.35">
      <c r="A34" s="38" t="s">
        <v>76</v>
      </c>
      <c r="B34" s="38" t="s">
        <v>1649</v>
      </c>
      <c r="C34" s="38" t="s">
        <v>215</v>
      </c>
      <c r="D34" s="38"/>
      <c r="E34" s="39"/>
      <c r="F34" s="39"/>
    </row>
    <row r="35" spans="1:6" x14ac:dyDescent="0.35">
      <c r="A35" s="40" t="s">
        <v>77</v>
      </c>
      <c r="B35" s="40" t="s">
        <v>1650</v>
      </c>
      <c r="C35" s="40" t="s">
        <v>215</v>
      </c>
      <c r="D35" s="40"/>
      <c r="E35" s="41"/>
      <c r="F35" s="41"/>
    </row>
    <row r="36" spans="1:6" ht="24" x14ac:dyDescent="0.35">
      <c r="A36" s="38" t="s">
        <v>78</v>
      </c>
      <c r="B36" s="38" t="s">
        <v>1651</v>
      </c>
      <c r="C36" s="38" t="s">
        <v>1652</v>
      </c>
      <c r="D36" s="38"/>
      <c r="E36" s="39"/>
      <c r="F36" s="39"/>
    </row>
    <row r="37" spans="1:6" x14ac:dyDescent="0.35">
      <c r="A37" s="40" t="s">
        <v>79</v>
      </c>
      <c r="B37" s="40" t="s">
        <v>149</v>
      </c>
      <c r="C37" s="40" t="s">
        <v>259</v>
      </c>
      <c r="D37" s="40"/>
      <c r="E37" s="41"/>
      <c r="F37" s="41"/>
    </row>
    <row r="38" spans="1:6" ht="24" x14ac:dyDescent="0.35">
      <c r="A38" s="38" t="s">
        <v>80</v>
      </c>
      <c r="B38" s="38" t="s">
        <v>1653</v>
      </c>
      <c r="C38" s="38" t="s">
        <v>215</v>
      </c>
      <c r="D38" s="38"/>
      <c r="E38" s="39"/>
      <c r="F38" s="39"/>
    </row>
    <row r="39" spans="1:6" x14ac:dyDescent="0.35">
      <c r="A39" s="40" t="s">
        <v>81</v>
      </c>
      <c r="B39" s="40" t="s">
        <v>1654</v>
      </c>
      <c r="C39" s="40"/>
      <c r="D39" s="40"/>
      <c r="E39" s="41"/>
      <c r="F39" s="41"/>
    </row>
    <row r="40" spans="1:6" ht="24" x14ac:dyDescent="0.35">
      <c r="A40" s="38" t="s">
        <v>82</v>
      </c>
      <c r="B40" s="38" t="s">
        <v>1655</v>
      </c>
      <c r="C40" s="38" t="s">
        <v>1656</v>
      </c>
      <c r="D40" s="38"/>
      <c r="E40" s="39"/>
      <c r="F40" s="39"/>
    </row>
    <row r="41" spans="1:6" x14ac:dyDescent="0.35">
      <c r="A41" s="40" t="s">
        <v>83</v>
      </c>
      <c r="B41" s="40" t="s">
        <v>1657</v>
      </c>
      <c r="C41" s="40" t="s">
        <v>215</v>
      </c>
      <c r="D41" s="40"/>
      <c r="E41" s="41"/>
      <c r="F41" s="41"/>
    </row>
    <row r="42" spans="1:6" ht="36" x14ac:dyDescent="0.35">
      <c r="A42" s="38" t="s">
        <v>84</v>
      </c>
      <c r="B42" s="38" t="s">
        <v>1386</v>
      </c>
      <c r="C42" s="38" t="s">
        <v>668</v>
      </c>
      <c r="D42" s="38"/>
      <c r="E42" s="39"/>
      <c r="F42" s="39"/>
    </row>
    <row r="43" spans="1:6" ht="24" x14ac:dyDescent="0.35">
      <c r="A43" s="40" t="s">
        <v>85</v>
      </c>
      <c r="B43" s="40" t="s">
        <v>1619</v>
      </c>
      <c r="C43" s="40">
        <v>1</v>
      </c>
      <c r="D43" s="40"/>
      <c r="E43" s="41"/>
      <c r="F43" s="41"/>
    </row>
    <row r="44" spans="1:6" ht="24" x14ac:dyDescent="0.35">
      <c r="A44" s="38" t="s">
        <v>86</v>
      </c>
      <c r="B44" s="38" t="s">
        <v>1620</v>
      </c>
      <c r="C44" s="38">
        <v>1</v>
      </c>
      <c r="D44" s="38"/>
      <c r="E44" s="39"/>
      <c r="F44" s="39"/>
    </row>
    <row r="45" spans="1:6" ht="24" x14ac:dyDescent="0.35">
      <c r="A45" s="40" t="s">
        <v>87</v>
      </c>
      <c r="B45" s="40" t="s">
        <v>144</v>
      </c>
      <c r="C45" s="40" t="s">
        <v>1621</v>
      </c>
      <c r="D45" s="40"/>
      <c r="E45" s="41"/>
      <c r="F45" s="41"/>
    </row>
    <row r="46" spans="1:6" ht="120" x14ac:dyDescent="0.35">
      <c r="A46" s="38" t="s">
        <v>88</v>
      </c>
      <c r="B46" s="38" t="s">
        <v>152</v>
      </c>
      <c r="C46" s="38" t="s">
        <v>1622</v>
      </c>
      <c r="D46" s="38"/>
      <c r="E46" s="39"/>
      <c r="F46" s="39"/>
    </row>
    <row r="47" spans="1:6" ht="48" x14ac:dyDescent="0.35">
      <c r="A47" s="40" t="s">
        <v>89</v>
      </c>
      <c r="B47" s="40" t="s">
        <v>1623</v>
      </c>
      <c r="C47" s="40" t="s">
        <v>1624</v>
      </c>
      <c r="D47" s="40"/>
      <c r="E47" s="41"/>
      <c r="F47" s="41"/>
    </row>
    <row r="48" spans="1:6" ht="36" x14ac:dyDescent="0.35">
      <c r="A48" s="38" t="s">
        <v>90</v>
      </c>
      <c r="B48" s="38" t="s">
        <v>1625</v>
      </c>
      <c r="C48" s="38" t="s">
        <v>1626</v>
      </c>
      <c r="D48" s="38"/>
      <c r="E48" s="39"/>
      <c r="F48" s="39"/>
    </row>
    <row r="49" spans="1:6" ht="24" x14ac:dyDescent="0.35">
      <c r="A49" s="40" t="s">
        <v>91</v>
      </c>
      <c r="B49" s="40" t="s">
        <v>1627</v>
      </c>
      <c r="C49" s="40" t="s">
        <v>1628</v>
      </c>
      <c r="D49" s="40"/>
      <c r="E49" s="41"/>
      <c r="F49" s="41"/>
    </row>
    <row r="50" spans="1:6" ht="24" x14ac:dyDescent="0.35">
      <c r="A50" s="38" t="s">
        <v>92</v>
      </c>
      <c r="B50" s="38" t="s">
        <v>1629</v>
      </c>
      <c r="C50" s="38" t="s">
        <v>1630</v>
      </c>
      <c r="D50" s="38"/>
      <c r="E50" s="39"/>
      <c r="F50" s="39"/>
    </row>
    <row r="51" spans="1:6" x14ac:dyDescent="0.35">
      <c r="A51" s="40" t="s">
        <v>93</v>
      </c>
      <c r="B51" s="40" t="s">
        <v>1631</v>
      </c>
      <c r="C51" s="40" t="s">
        <v>1632</v>
      </c>
      <c r="D51" s="40"/>
      <c r="E51" s="41"/>
      <c r="F51" s="41"/>
    </row>
    <row r="52" spans="1:6" ht="24" x14ac:dyDescent="0.35">
      <c r="A52" s="38" t="s">
        <v>94</v>
      </c>
      <c r="B52" s="38" t="s">
        <v>1633</v>
      </c>
      <c r="C52" s="38" t="s">
        <v>215</v>
      </c>
      <c r="D52" s="38"/>
      <c r="E52" s="39"/>
      <c r="F52" s="39"/>
    </row>
    <row r="53" spans="1:6" ht="24" x14ac:dyDescent="0.35">
      <c r="A53" s="40" t="s">
        <v>95</v>
      </c>
      <c r="B53" s="40" t="s">
        <v>1634</v>
      </c>
      <c r="C53" s="40" t="s">
        <v>215</v>
      </c>
      <c r="D53" s="40"/>
      <c r="E53" s="41"/>
      <c r="F53" s="41"/>
    </row>
    <row r="54" spans="1:6" x14ac:dyDescent="0.35">
      <c r="A54" s="38" t="s">
        <v>96</v>
      </c>
      <c r="B54" s="38" t="s">
        <v>1635</v>
      </c>
      <c r="C54" s="38" t="s">
        <v>215</v>
      </c>
      <c r="D54" s="38"/>
      <c r="E54" s="39"/>
      <c r="F54" s="39"/>
    </row>
    <row r="55" spans="1:6" x14ac:dyDescent="0.35">
      <c r="A55" s="40" t="s">
        <v>97</v>
      </c>
      <c r="B55" s="40" t="s">
        <v>1636</v>
      </c>
      <c r="C55" s="40" t="s">
        <v>1637</v>
      </c>
      <c r="D55" s="40"/>
      <c r="E55" s="41"/>
      <c r="F55" s="41"/>
    </row>
    <row r="56" spans="1:6" x14ac:dyDescent="0.35">
      <c r="A56" s="38" t="s">
        <v>98</v>
      </c>
      <c r="B56" s="38" t="s">
        <v>162</v>
      </c>
      <c r="C56" s="38"/>
      <c r="D56" s="38"/>
      <c r="E56" s="39"/>
      <c r="F56" s="39"/>
    </row>
    <row r="57" spans="1:6" x14ac:dyDescent="0.35">
      <c r="A57" s="40" t="s">
        <v>99</v>
      </c>
      <c r="B57" s="40" t="s">
        <v>1638</v>
      </c>
      <c r="C57" s="40" t="s">
        <v>259</v>
      </c>
      <c r="D57" s="40"/>
      <c r="E57" s="41"/>
      <c r="F57" s="41"/>
    </row>
    <row r="58" spans="1:6" ht="24" x14ac:dyDescent="0.35">
      <c r="A58" s="38" t="s">
        <v>100</v>
      </c>
      <c r="B58" s="38" t="s">
        <v>1639</v>
      </c>
      <c r="C58" s="38" t="s">
        <v>1640</v>
      </c>
      <c r="D58" s="38"/>
      <c r="E58" s="39"/>
      <c r="F58" s="39"/>
    </row>
    <row r="59" spans="1:6" x14ac:dyDescent="0.35">
      <c r="A59" s="40" t="s">
        <v>101</v>
      </c>
      <c r="B59" s="40" t="s">
        <v>1641</v>
      </c>
      <c r="C59" s="40"/>
      <c r="D59" s="40"/>
      <c r="E59" s="41"/>
      <c r="F59" s="41"/>
    </row>
    <row r="60" spans="1:6" x14ac:dyDescent="0.35">
      <c r="A60" s="38" t="s">
        <v>102</v>
      </c>
      <c r="B60" s="38" t="s">
        <v>1642</v>
      </c>
      <c r="C60" s="38" t="s">
        <v>259</v>
      </c>
      <c r="D60" s="38"/>
      <c r="E60" s="39"/>
      <c r="F60" s="39"/>
    </row>
    <row r="61" spans="1:6" x14ac:dyDescent="0.35">
      <c r="A61" s="40" t="s">
        <v>103</v>
      </c>
      <c r="B61" s="40" t="s">
        <v>1371</v>
      </c>
      <c r="C61" s="40" t="s">
        <v>215</v>
      </c>
      <c r="D61" s="40"/>
      <c r="E61" s="41"/>
      <c r="F61" s="41"/>
    </row>
    <row r="62" spans="1:6" ht="24" x14ac:dyDescent="0.35">
      <c r="A62" s="38" t="s">
        <v>104</v>
      </c>
      <c r="B62" s="38" t="s">
        <v>1643</v>
      </c>
      <c r="C62" s="38" t="s">
        <v>1644</v>
      </c>
      <c r="D62" s="38"/>
      <c r="E62" s="39"/>
      <c r="F62" s="39"/>
    </row>
    <row r="63" spans="1:6" ht="24" x14ac:dyDescent="0.35">
      <c r="A63" s="40" t="s">
        <v>105</v>
      </c>
      <c r="B63" s="40" t="s">
        <v>1645</v>
      </c>
      <c r="C63" s="40" t="s">
        <v>1646</v>
      </c>
      <c r="D63" s="40"/>
      <c r="E63" s="41"/>
      <c r="F63" s="41"/>
    </row>
    <row r="64" spans="1:6" ht="72" x14ac:dyDescent="0.35">
      <c r="A64" s="38" t="s">
        <v>106</v>
      </c>
      <c r="B64" s="38" t="s">
        <v>1647</v>
      </c>
      <c r="C64" s="38" t="s">
        <v>1648</v>
      </c>
      <c r="D64" s="38"/>
      <c r="E64" s="39"/>
      <c r="F64" s="39"/>
    </row>
    <row r="65" spans="1:6" x14ac:dyDescent="0.35">
      <c r="A65" s="40" t="s">
        <v>107</v>
      </c>
      <c r="B65" s="40" t="s">
        <v>1649</v>
      </c>
      <c r="C65" s="40" t="s">
        <v>215</v>
      </c>
      <c r="D65" s="40"/>
      <c r="E65" s="41"/>
      <c r="F65" s="41"/>
    </row>
    <row r="66" spans="1:6" x14ac:dyDescent="0.35">
      <c r="A66" s="38" t="s">
        <v>108</v>
      </c>
      <c r="B66" s="38" t="s">
        <v>1650</v>
      </c>
      <c r="C66" s="38" t="s">
        <v>215</v>
      </c>
      <c r="D66" s="38"/>
      <c r="E66" s="39"/>
      <c r="F66" s="39"/>
    </row>
    <row r="67" spans="1:6" ht="24" x14ac:dyDescent="0.35">
      <c r="A67" s="40" t="s">
        <v>109</v>
      </c>
      <c r="B67" s="40" t="s">
        <v>1651</v>
      </c>
      <c r="C67" s="40" t="s">
        <v>1652</v>
      </c>
      <c r="D67" s="40"/>
      <c r="E67" s="41"/>
      <c r="F67" s="41"/>
    </row>
    <row r="68" spans="1:6" x14ac:dyDescent="0.35">
      <c r="A68" s="38" t="s">
        <v>110</v>
      </c>
      <c r="B68" s="38" t="s">
        <v>149</v>
      </c>
      <c r="C68" s="38" t="s">
        <v>259</v>
      </c>
      <c r="D68" s="38"/>
      <c r="E68" s="39"/>
      <c r="F68" s="39"/>
    </row>
    <row r="69" spans="1:6" ht="24" x14ac:dyDescent="0.35">
      <c r="A69" s="40" t="s">
        <v>111</v>
      </c>
      <c r="B69" s="40" t="s">
        <v>1653</v>
      </c>
      <c r="C69" s="40" t="s">
        <v>215</v>
      </c>
      <c r="D69" s="40"/>
      <c r="E69" s="41"/>
      <c r="F69" s="41"/>
    </row>
    <row r="70" spans="1:6" x14ac:dyDescent="0.35">
      <c r="A70" s="38" t="s">
        <v>113</v>
      </c>
      <c r="B70" s="38" t="s">
        <v>1654</v>
      </c>
      <c r="C70" s="38"/>
      <c r="D70" s="38"/>
      <c r="E70" s="39"/>
      <c r="F70" s="39"/>
    </row>
    <row r="71" spans="1:6" ht="24" x14ac:dyDescent="0.35">
      <c r="A71" s="40" t="s">
        <v>114</v>
      </c>
      <c r="B71" s="40" t="s">
        <v>1655</v>
      </c>
      <c r="C71" s="40" t="s">
        <v>1656</v>
      </c>
      <c r="D71" s="40"/>
      <c r="E71" s="41"/>
      <c r="F71" s="41"/>
    </row>
    <row r="72" spans="1:6" x14ac:dyDescent="0.35">
      <c r="A72" s="38" t="s">
        <v>115</v>
      </c>
      <c r="B72" s="38" t="s">
        <v>1657</v>
      </c>
      <c r="C72" s="38" t="s">
        <v>215</v>
      </c>
      <c r="D72" s="38"/>
      <c r="E72" s="39"/>
      <c r="F72" s="39"/>
    </row>
    <row r="73" spans="1:6" ht="36" x14ac:dyDescent="0.35">
      <c r="A73" s="40" t="s">
        <v>116</v>
      </c>
      <c r="B73" s="40" t="s">
        <v>1386</v>
      </c>
      <c r="C73" s="40" t="s">
        <v>668</v>
      </c>
      <c r="D73" s="40"/>
      <c r="E73" s="41"/>
      <c r="F73" s="41"/>
    </row>
    <row r="75" spans="1:6" x14ac:dyDescent="0.35">
      <c r="A75" s="99" t="s">
        <v>130</v>
      </c>
      <c r="B75" s="99"/>
      <c r="C75" s="99"/>
      <c r="D75" s="99"/>
      <c r="E75" s="99" t="s">
        <v>131</v>
      </c>
      <c r="F75" s="99"/>
    </row>
  </sheetData>
  <sheetProtection algorithmName="SHA-512" hashValue="h4UFk/aPBO0C9uXMpxMbhMJW6gGDPA4hxOAbuI0F274sezac04SCKG0sgvbamveZS+7RfyCoe0Eas3uFz4TR0Q==" saltValue="WfgXc8UvlpIdcrVJBWPAJQ==" spinCount="100000" sheet="1" objects="1" scenarios="1"/>
  <mergeCells count="16">
    <mergeCell ref="C6:D6"/>
    <mergeCell ref="E6:F6"/>
    <mergeCell ref="A1:F1"/>
    <mergeCell ref="D2:E2"/>
    <mergeCell ref="D3:E3"/>
    <mergeCell ref="B4:C4"/>
    <mergeCell ref="B5:C5"/>
    <mergeCell ref="A10:F10"/>
    <mergeCell ref="A75:D75"/>
    <mergeCell ref="E75:F75"/>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F26"/>
  <sheetViews>
    <sheetView workbookViewId="0">
      <selection activeCell="B12" sqref="B12:C24"/>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Summary!A47</f>
        <v>46</v>
      </c>
      <c r="B3" s="10">
        <f>Summary!B47</f>
        <v>4229350001600</v>
      </c>
      <c r="C3" s="10">
        <f>Summary!D47</f>
        <v>0</v>
      </c>
      <c r="D3" s="103" t="str">
        <f>Summary!C47</f>
        <v>INTUBATION SET COMPLETE CASE</v>
      </c>
      <c r="E3" s="103"/>
      <c r="F3" s="72">
        <f>Summary!K47</f>
        <v>0</v>
      </c>
    </row>
    <row r="4" spans="1:6" ht="37.15" customHeight="1" x14ac:dyDescent="0.35">
      <c r="A4" s="68" t="s">
        <v>26</v>
      </c>
      <c r="B4" s="100" t="s">
        <v>40</v>
      </c>
      <c r="C4" s="100"/>
      <c r="D4" s="68" t="s">
        <v>41</v>
      </c>
      <c r="E4" s="68" t="s">
        <v>22</v>
      </c>
      <c r="F4" s="68" t="s">
        <v>42</v>
      </c>
    </row>
    <row r="5" spans="1:6" ht="27" customHeight="1" x14ac:dyDescent="0.35">
      <c r="A5" s="43">
        <f>Summary!M47</f>
        <v>0</v>
      </c>
      <c r="B5" s="113">
        <f>Summary!G47</f>
        <v>0</v>
      </c>
      <c r="C5" s="103"/>
      <c r="D5" s="43">
        <f>Summary!P47</f>
        <v>0</v>
      </c>
      <c r="E5" s="72">
        <f>Summary!I47</f>
        <v>0</v>
      </c>
      <c r="F5" s="72">
        <f>Summary!J47</f>
        <v>0</v>
      </c>
    </row>
    <row r="6" spans="1:6" ht="24.75" customHeight="1" x14ac:dyDescent="0.35">
      <c r="A6" s="68" t="s">
        <v>43</v>
      </c>
      <c r="B6" s="68" t="s">
        <v>44</v>
      </c>
      <c r="C6" s="100" t="s">
        <v>45</v>
      </c>
      <c r="D6" s="100"/>
      <c r="E6" s="104" t="s">
        <v>30</v>
      </c>
      <c r="F6" s="105"/>
    </row>
    <row r="7" spans="1:6" ht="27" customHeight="1" x14ac:dyDescent="0.35">
      <c r="A7" s="42">
        <f>Summary!L47</f>
        <v>0</v>
      </c>
      <c r="B7" s="70">
        <f>Summary!N47</f>
        <v>0</v>
      </c>
      <c r="C7" s="113">
        <f>Summary!O47</f>
        <v>0</v>
      </c>
      <c r="D7" s="103"/>
      <c r="E7" s="106">
        <f>Summary!Q47</f>
        <v>0</v>
      </c>
      <c r="F7" s="107"/>
    </row>
    <row r="8" spans="1:6" ht="33.65" customHeight="1" x14ac:dyDescent="0.35">
      <c r="A8" s="100" t="s">
        <v>140</v>
      </c>
      <c r="B8" s="100"/>
      <c r="C8" s="36">
        <f>Summary!S47</f>
        <v>0</v>
      </c>
      <c r="D8" s="100" t="s">
        <v>32</v>
      </c>
      <c r="E8" s="100"/>
      <c r="F8" s="71">
        <f>Summary!T47</f>
        <v>0</v>
      </c>
    </row>
    <row r="9" spans="1:6" ht="38.25" customHeight="1" x14ac:dyDescent="0.35">
      <c r="A9" s="108" t="s">
        <v>31</v>
      </c>
      <c r="B9" s="109"/>
      <c r="C9" s="114">
        <f>Summary!R47</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849</v>
      </c>
      <c r="C12" s="38" t="s">
        <v>850</v>
      </c>
      <c r="D12" s="38"/>
      <c r="E12" s="39"/>
      <c r="F12" s="39"/>
    </row>
    <row r="13" spans="1:6" x14ac:dyDescent="0.35">
      <c r="A13" s="40" t="s">
        <v>55</v>
      </c>
      <c r="B13" s="40" t="s">
        <v>851</v>
      </c>
      <c r="C13" s="40" t="s">
        <v>852</v>
      </c>
      <c r="D13" s="40"/>
      <c r="E13" s="41"/>
      <c r="F13" s="41"/>
    </row>
    <row r="14" spans="1:6" x14ac:dyDescent="0.35">
      <c r="A14" s="38" t="s">
        <v>56</v>
      </c>
      <c r="B14" s="38" t="s">
        <v>853</v>
      </c>
      <c r="C14" s="38" t="s">
        <v>854</v>
      </c>
      <c r="D14" s="38"/>
      <c r="E14" s="39"/>
      <c r="F14" s="39"/>
    </row>
    <row r="15" spans="1:6" ht="24" x14ac:dyDescent="0.35">
      <c r="A15" s="40" t="s">
        <v>57</v>
      </c>
      <c r="B15" s="40" t="s">
        <v>692</v>
      </c>
      <c r="C15" s="40" t="s">
        <v>855</v>
      </c>
      <c r="D15" s="40"/>
      <c r="E15" s="41"/>
      <c r="F15" s="41"/>
    </row>
    <row r="16" spans="1:6" ht="24" x14ac:dyDescent="0.35">
      <c r="A16" s="38" t="s">
        <v>58</v>
      </c>
      <c r="B16" s="38" t="s">
        <v>856</v>
      </c>
      <c r="C16" s="38" t="s">
        <v>857</v>
      </c>
      <c r="D16" s="38"/>
      <c r="E16" s="39"/>
      <c r="F16" s="39"/>
    </row>
    <row r="17" spans="1:6" x14ac:dyDescent="0.35">
      <c r="A17" s="40" t="s">
        <v>59</v>
      </c>
      <c r="B17" s="40" t="s">
        <v>858</v>
      </c>
      <c r="C17" s="40" t="s">
        <v>859</v>
      </c>
      <c r="D17" s="40"/>
      <c r="E17" s="41"/>
      <c r="F17" s="41"/>
    </row>
    <row r="18" spans="1:6" x14ac:dyDescent="0.35">
      <c r="A18" s="38" t="s">
        <v>60</v>
      </c>
      <c r="B18" s="38" t="s">
        <v>860</v>
      </c>
      <c r="C18" s="38" t="s">
        <v>259</v>
      </c>
      <c r="D18" s="38"/>
      <c r="E18" s="39"/>
      <c r="F18" s="39"/>
    </row>
    <row r="19" spans="1:6" ht="24" x14ac:dyDescent="0.35">
      <c r="A19" s="40" t="s">
        <v>61</v>
      </c>
      <c r="B19" s="40" t="s">
        <v>861</v>
      </c>
      <c r="C19" s="40" t="s">
        <v>862</v>
      </c>
      <c r="D19" s="40"/>
      <c r="E19" s="41"/>
      <c r="F19" s="41"/>
    </row>
    <row r="20" spans="1:6" ht="24" x14ac:dyDescent="0.35">
      <c r="A20" s="38" t="s">
        <v>62</v>
      </c>
      <c r="B20" s="38" t="s">
        <v>863</v>
      </c>
      <c r="C20" s="38" t="s">
        <v>864</v>
      </c>
      <c r="D20" s="38"/>
      <c r="E20" s="39"/>
      <c r="F20" s="39"/>
    </row>
    <row r="21" spans="1:6" x14ac:dyDescent="0.35">
      <c r="A21" s="40" t="s">
        <v>63</v>
      </c>
      <c r="B21" s="40" t="s">
        <v>865</v>
      </c>
      <c r="C21" s="40" t="s">
        <v>215</v>
      </c>
      <c r="D21" s="40"/>
      <c r="E21" s="41"/>
      <c r="F21" s="41"/>
    </row>
    <row r="22" spans="1:6" x14ac:dyDescent="0.35">
      <c r="A22" s="38" t="s">
        <v>64</v>
      </c>
      <c r="B22" s="38" t="s">
        <v>866</v>
      </c>
      <c r="C22" s="38" t="s">
        <v>867</v>
      </c>
      <c r="D22" s="40"/>
      <c r="E22" s="41"/>
      <c r="F22" s="41"/>
    </row>
    <row r="23" spans="1:6" x14ac:dyDescent="0.35">
      <c r="A23" s="40" t="s">
        <v>65</v>
      </c>
      <c r="B23" s="40" t="s">
        <v>868</v>
      </c>
      <c r="C23" s="40" t="s">
        <v>867</v>
      </c>
      <c r="D23" s="38"/>
      <c r="E23" s="39"/>
      <c r="F23" s="39"/>
    </row>
    <row r="24" spans="1:6" ht="24" x14ac:dyDescent="0.35">
      <c r="A24" s="38" t="s">
        <v>66</v>
      </c>
      <c r="B24" s="38" t="s">
        <v>869</v>
      </c>
      <c r="C24" s="38" t="s">
        <v>215</v>
      </c>
      <c r="D24" s="40"/>
      <c r="E24" s="41"/>
      <c r="F24" s="41"/>
    </row>
    <row r="26" spans="1:6" x14ac:dyDescent="0.35">
      <c r="A26" s="99" t="s">
        <v>130</v>
      </c>
      <c r="B26" s="99"/>
      <c r="C26" s="99"/>
      <c r="D26" s="99"/>
      <c r="E26" s="99" t="s">
        <v>131</v>
      </c>
      <c r="F26" s="99"/>
    </row>
  </sheetData>
  <sheetProtection algorithmName="SHA-512" hashValue="u9bpOv39/lb9QSXUlBE3CIdyJD0MlOz9cT+qgjOlLY7b4OfHYC4BmsIhyMF4IdWAJUSCsmnpbH/rGTfPYwmPRQ==" saltValue="oWdBDbccSElcA1fli7qywQ==" spinCount="100000" sheet="1" objects="1" scenarios="1"/>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F34"/>
  <sheetViews>
    <sheetView topLeftCell="A26" zoomScale="96" zoomScaleNormal="96" workbookViewId="0">
      <selection activeCell="B12" sqref="B12:C32"/>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68" t="s">
        <v>15</v>
      </c>
      <c r="B2" s="68" t="s">
        <v>16</v>
      </c>
      <c r="C2" s="68" t="s">
        <v>18</v>
      </c>
      <c r="D2" s="100" t="s">
        <v>17</v>
      </c>
      <c r="E2" s="100"/>
      <c r="F2" s="68" t="s">
        <v>24</v>
      </c>
    </row>
    <row r="3" spans="1:6" ht="27" customHeight="1" x14ac:dyDescent="0.35">
      <c r="A3" s="69">
        <f>Summary!A48</f>
        <v>47</v>
      </c>
      <c r="B3" s="10">
        <f>Summary!B48</f>
        <v>4229350001800</v>
      </c>
      <c r="C3" s="10">
        <f>Summary!D48</f>
        <v>0</v>
      </c>
      <c r="D3" s="103" t="str">
        <f>Summary!C48</f>
        <v>LARYNGOSCOPE SET COMPLETE</v>
      </c>
      <c r="E3" s="103"/>
      <c r="F3" s="72">
        <f>Summary!K48</f>
        <v>0</v>
      </c>
    </row>
    <row r="4" spans="1:6" ht="37.15" customHeight="1" x14ac:dyDescent="0.35">
      <c r="A4" s="68" t="s">
        <v>26</v>
      </c>
      <c r="B4" s="100" t="s">
        <v>40</v>
      </c>
      <c r="C4" s="100"/>
      <c r="D4" s="68" t="s">
        <v>41</v>
      </c>
      <c r="E4" s="68" t="s">
        <v>22</v>
      </c>
      <c r="F4" s="68" t="s">
        <v>42</v>
      </c>
    </row>
    <row r="5" spans="1:6" ht="27" customHeight="1" x14ac:dyDescent="0.35">
      <c r="A5" s="43">
        <f>Summary!M48</f>
        <v>0</v>
      </c>
      <c r="B5" s="113">
        <f>Summary!G48</f>
        <v>0</v>
      </c>
      <c r="C5" s="103"/>
      <c r="D5" s="43">
        <f>Summary!P48</f>
        <v>0</v>
      </c>
      <c r="E5" s="72">
        <f>Summary!I48</f>
        <v>0</v>
      </c>
      <c r="F5" s="72">
        <f>Summary!J48</f>
        <v>0</v>
      </c>
    </row>
    <row r="6" spans="1:6" ht="24.75" customHeight="1" x14ac:dyDescent="0.35">
      <c r="A6" s="68" t="s">
        <v>43</v>
      </c>
      <c r="B6" s="68" t="s">
        <v>44</v>
      </c>
      <c r="C6" s="100" t="s">
        <v>45</v>
      </c>
      <c r="D6" s="100"/>
      <c r="E6" s="104" t="s">
        <v>30</v>
      </c>
      <c r="F6" s="105"/>
    </row>
    <row r="7" spans="1:6" ht="27" customHeight="1" x14ac:dyDescent="0.35">
      <c r="A7" s="42">
        <f>Summary!L48</f>
        <v>0</v>
      </c>
      <c r="B7" s="70">
        <f>Summary!N48</f>
        <v>0</v>
      </c>
      <c r="C7" s="113">
        <f>Summary!O48</f>
        <v>0</v>
      </c>
      <c r="D7" s="103"/>
      <c r="E7" s="106">
        <f>Summary!Q48</f>
        <v>0</v>
      </c>
      <c r="F7" s="107"/>
    </row>
    <row r="8" spans="1:6" ht="33.65" customHeight="1" x14ac:dyDescent="0.35">
      <c r="A8" s="100" t="s">
        <v>140</v>
      </c>
      <c r="B8" s="100"/>
      <c r="C8" s="36">
        <f>Summary!S48</f>
        <v>0</v>
      </c>
      <c r="D8" s="100" t="s">
        <v>32</v>
      </c>
      <c r="E8" s="100"/>
      <c r="F8" s="71">
        <f>Summary!T48</f>
        <v>0</v>
      </c>
    </row>
    <row r="9" spans="1:6" ht="38.25" customHeight="1" x14ac:dyDescent="0.35">
      <c r="A9" s="108" t="s">
        <v>31</v>
      </c>
      <c r="B9" s="109"/>
      <c r="C9" s="114">
        <f>Summary!R48</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48" x14ac:dyDescent="0.35">
      <c r="A12" s="38" t="s">
        <v>53</v>
      </c>
      <c r="B12" s="38" t="s">
        <v>144</v>
      </c>
      <c r="C12" s="38" t="s">
        <v>2137</v>
      </c>
      <c r="D12" s="38"/>
      <c r="E12" s="39"/>
      <c r="F12" s="39"/>
    </row>
    <row r="13" spans="1:6" ht="24" x14ac:dyDescent="0.35">
      <c r="A13" s="40" t="s">
        <v>55</v>
      </c>
      <c r="B13" s="40" t="s">
        <v>224</v>
      </c>
      <c r="C13" s="40" t="s">
        <v>2138</v>
      </c>
      <c r="D13" s="40"/>
      <c r="E13" s="41"/>
      <c r="F13" s="41"/>
    </row>
    <row r="14" spans="1:6" ht="24" x14ac:dyDescent="0.35">
      <c r="A14" s="38" t="s">
        <v>56</v>
      </c>
      <c r="B14" s="38" t="s">
        <v>2139</v>
      </c>
      <c r="C14" s="38" t="s">
        <v>336</v>
      </c>
      <c r="D14" s="38"/>
      <c r="E14" s="39"/>
      <c r="F14" s="39"/>
    </row>
    <row r="15" spans="1:6" ht="24" x14ac:dyDescent="0.35">
      <c r="A15" s="40" t="s">
        <v>57</v>
      </c>
      <c r="B15" s="40" t="s">
        <v>2140</v>
      </c>
      <c r="C15" s="40" t="s">
        <v>336</v>
      </c>
      <c r="D15" s="40"/>
      <c r="E15" s="41"/>
      <c r="F15" s="41"/>
    </row>
    <row r="16" spans="1:6" ht="36" x14ac:dyDescent="0.35">
      <c r="A16" s="38" t="s">
        <v>58</v>
      </c>
      <c r="B16" s="38" t="s">
        <v>2141</v>
      </c>
      <c r="C16" s="38" t="s">
        <v>336</v>
      </c>
      <c r="D16" s="38"/>
      <c r="E16" s="39"/>
      <c r="F16" s="39"/>
    </row>
    <row r="17" spans="1:6" x14ac:dyDescent="0.35">
      <c r="A17" s="40" t="s">
        <v>59</v>
      </c>
      <c r="B17" s="40" t="s">
        <v>2142</v>
      </c>
      <c r="C17" s="40" t="s">
        <v>336</v>
      </c>
      <c r="D17" s="40"/>
      <c r="E17" s="41"/>
      <c r="F17" s="41"/>
    </row>
    <row r="18" spans="1:6" ht="24" x14ac:dyDescent="0.35">
      <c r="A18" s="38" t="s">
        <v>60</v>
      </c>
      <c r="B18" s="38" t="s">
        <v>2143</v>
      </c>
      <c r="C18" s="38" t="s">
        <v>54</v>
      </c>
      <c r="D18" s="38"/>
      <c r="E18" s="39"/>
      <c r="F18" s="39"/>
    </row>
    <row r="19" spans="1:6" x14ac:dyDescent="0.35">
      <c r="A19" s="40" t="s">
        <v>61</v>
      </c>
      <c r="B19" s="40" t="s">
        <v>2144</v>
      </c>
      <c r="C19" s="40"/>
      <c r="D19" s="40"/>
      <c r="E19" s="41"/>
      <c r="F19" s="41"/>
    </row>
    <row r="20" spans="1:6" x14ac:dyDescent="0.35">
      <c r="A20" s="38" t="s">
        <v>62</v>
      </c>
      <c r="B20" s="38" t="s">
        <v>2145</v>
      </c>
      <c r="C20" s="38" t="s">
        <v>2146</v>
      </c>
      <c r="D20" s="38"/>
      <c r="E20" s="39"/>
      <c r="F20" s="39"/>
    </row>
    <row r="21" spans="1:6" ht="24" x14ac:dyDescent="0.35">
      <c r="A21" s="40" t="s">
        <v>63</v>
      </c>
      <c r="B21" s="40" t="s">
        <v>2147</v>
      </c>
      <c r="C21" s="40" t="s">
        <v>336</v>
      </c>
      <c r="D21" s="40"/>
      <c r="E21" s="41"/>
      <c r="F21" s="41"/>
    </row>
    <row r="22" spans="1:6" ht="36" x14ac:dyDescent="0.35">
      <c r="A22" s="38" t="s">
        <v>64</v>
      </c>
      <c r="B22" s="38" t="s">
        <v>2148</v>
      </c>
      <c r="C22" s="38" t="s">
        <v>336</v>
      </c>
      <c r="D22" s="38"/>
      <c r="E22" s="39"/>
      <c r="F22" s="39"/>
    </row>
    <row r="23" spans="1:6" x14ac:dyDescent="0.35">
      <c r="A23" s="40" t="s">
        <v>65</v>
      </c>
      <c r="B23" s="40" t="s">
        <v>445</v>
      </c>
      <c r="C23" s="40"/>
      <c r="D23" s="40"/>
      <c r="E23" s="41"/>
      <c r="F23" s="41"/>
    </row>
    <row r="24" spans="1:6" ht="24" x14ac:dyDescent="0.35">
      <c r="A24" s="38" t="s">
        <v>66</v>
      </c>
      <c r="B24" s="38" t="s">
        <v>2149</v>
      </c>
      <c r="C24" s="38" t="s">
        <v>336</v>
      </c>
      <c r="D24" s="38"/>
      <c r="E24" s="39"/>
      <c r="F24" s="39"/>
    </row>
    <row r="25" spans="1:6" ht="36" x14ac:dyDescent="0.35">
      <c r="A25" s="40" t="s">
        <v>67</v>
      </c>
      <c r="B25" s="40" t="s">
        <v>2150</v>
      </c>
      <c r="C25" s="40" t="s">
        <v>336</v>
      </c>
      <c r="D25" s="40"/>
      <c r="E25" s="41"/>
      <c r="F25" s="41"/>
    </row>
    <row r="26" spans="1:6" ht="48" x14ac:dyDescent="0.35">
      <c r="A26" s="38" t="s">
        <v>68</v>
      </c>
      <c r="B26" s="38" t="s">
        <v>2151</v>
      </c>
      <c r="C26" s="38" t="s">
        <v>336</v>
      </c>
      <c r="D26" s="38"/>
      <c r="E26" s="39"/>
      <c r="F26" s="39"/>
    </row>
    <row r="27" spans="1:6" ht="24" x14ac:dyDescent="0.35">
      <c r="A27" s="40" t="s">
        <v>69</v>
      </c>
      <c r="B27" s="40" t="s">
        <v>2152</v>
      </c>
      <c r="C27" s="40" t="s">
        <v>336</v>
      </c>
      <c r="D27" s="40"/>
      <c r="E27" s="41"/>
      <c r="F27" s="41"/>
    </row>
    <row r="28" spans="1:6" ht="60" x14ac:dyDescent="0.35">
      <c r="A28" s="38" t="s">
        <v>70</v>
      </c>
      <c r="B28" s="38" t="s">
        <v>2153</v>
      </c>
      <c r="C28" s="38" t="s">
        <v>2154</v>
      </c>
      <c r="D28" s="38"/>
      <c r="E28" s="39"/>
      <c r="F28" s="39"/>
    </row>
    <row r="29" spans="1:6" x14ac:dyDescent="0.35">
      <c r="A29" s="40" t="s">
        <v>71</v>
      </c>
      <c r="B29" s="40" t="s">
        <v>2155</v>
      </c>
      <c r="C29" s="40" t="s">
        <v>336</v>
      </c>
      <c r="D29" s="40"/>
      <c r="E29" s="41"/>
      <c r="F29" s="41"/>
    </row>
    <row r="30" spans="1:6" x14ac:dyDescent="0.35">
      <c r="A30" s="38" t="s">
        <v>72</v>
      </c>
      <c r="B30" s="38" t="s">
        <v>2156</v>
      </c>
      <c r="C30" s="38" t="s">
        <v>336</v>
      </c>
      <c r="D30" s="40"/>
      <c r="E30" s="41"/>
      <c r="F30" s="41"/>
    </row>
    <row r="31" spans="1:6" ht="120" x14ac:dyDescent="0.35">
      <c r="A31" s="40" t="s">
        <v>73</v>
      </c>
      <c r="B31" s="40" t="s">
        <v>665</v>
      </c>
      <c r="C31" s="40" t="s">
        <v>2157</v>
      </c>
      <c r="D31" s="38"/>
      <c r="E31" s="39"/>
      <c r="F31" s="39"/>
    </row>
    <row r="32" spans="1:6" x14ac:dyDescent="0.35">
      <c r="A32" s="38" t="s">
        <v>74</v>
      </c>
      <c r="B32" s="38" t="s">
        <v>143</v>
      </c>
      <c r="C32" s="38" t="s">
        <v>112</v>
      </c>
      <c r="D32" s="40"/>
      <c r="E32" s="41"/>
      <c r="F32" s="41"/>
    </row>
    <row r="34" spans="1:6" x14ac:dyDescent="0.35">
      <c r="A34" s="99" t="s">
        <v>130</v>
      </c>
      <c r="B34" s="99"/>
      <c r="C34" s="99"/>
      <c r="D34" s="99"/>
      <c r="E34" s="99" t="s">
        <v>131</v>
      </c>
      <c r="F34" s="99"/>
    </row>
  </sheetData>
  <sheetProtection algorithmName="SHA-512" hashValue="RDQX7HLIpVnOkVVz2gEyu6d81E+Di+MmXpIZQrslvCVcE/ZfFCnKfFEoxAN9arcsUpvDQE9NnZId4UyKJfY2Tw==" saltValue="dBXnHr2gyFuNuLVzzBKsNg==" spinCount="100000" sheet="1" objects="1" scenarios="1"/>
  <mergeCells count="16">
    <mergeCell ref="C6:D6"/>
    <mergeCell ref="E6:F6"/>
    <mergeCell ref="A1:F1"/>
    <mergeCell ref="D2:E2"/>
    <mergeCell ref="D3:E3"/>
    <mergeCell ref="B4:C4"/>
    <mergeCell ref="B5:C5"/>
    <mergeCell ref="A10:F10"/>
    <mergeCell ref="A34:D34"/>
    <mergeCell ref="E34:F34"/>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34"/>
  <sheetViews>
    <sheetView topLeftCell="A28" zoomScaleNormal="100" workbookViewId="0">
      <selection activeCell="A12" sqref="A12:C32"/>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Summary!A4</f>
        <v>3</v>
      </c>
      <c r="B3" s="10">
        <f>Summary!B4</f>
        <v>4214000000800</v>
      </c>
      <c r="C3" s="10">
        <f>Summary!D4</f>
        <v>0</v>
      </c>
      <c r="D3" s="103" t="str">
        <f>Summary!C4</f>
        <v>CART DRESSING</v>
      </c>
      <c r="E3" s="103"/>
      <c r="F3" s="50">
        <f>Summary!K4</f>
        <v>0</v>
      </c>
    </row>
    <row r="4" spans="1:6" ht="37.15" customHeight="1" x14ac:dyDescent="0.35">
      <c r="A4" s="46" t="s">
        <v>26</v>
      </c>
      <c r="B4" s="100" t="s">
        <v>40</v>
      </c>
      <c r="C4" s="100"/>
      <c r="D4" s="46" t="s">
        <v>41</v>
      </c>
      <c r="E4" s="46" t="s">
        <v>22</v>
      </c>
      <c r="F4" s="46" t="s">
        <v>42</v>
      </c>
    </row>
    <row r="5" spans="1:6" ht="27" customHeight="1" x14ac:dyDescent="0.35">
      <c r="A5" s="43">
        <f>Summary!M4</f>
        <v>0</v>
      </c>
      <c r="B5" s="113">
        <f>Summary!G4</f>
        <v>0</v>
      </c>
      <c r="C5" s="103"/>
      <c r="D5" s="43">
        <f>Summary!P4</f>
        <v>0</v>
      </c>
      <c r="E5" s="50">
        <f>Summary!I4</f>
        <v>0</v>
      </c>
      <c r="F5" s="66">
        <f>Summary!J4</f>
        <v>0</v>
      </c>
    </row>
    <row r="6" spans="1:6" ht="24.75" customHeight="1" x14ac:dyDescent="0.35">
      <c r="A6" s="46" t="s">
        <v>43</v>
      </c>
      <c r="B6" s="46" t="s">
        <v>44</v>
      </c>
      <c r="C6" s="100" t="s">
        <v>45</v>
      </c>
      <c r="D6" s="100"/>
      <c r="E6" s="104" t="s">
        <v>30</v>
      </c>
      <c r="F6" s="105"/>
    </row>
    <row r="7" spans="1:6" ht="27" customHeight="1" x14ac:dyDescent="0.35">
      <c r="A7" s="42">
        <f>Summary!L4</f>
        <v>0</v>
      </c>
      <c r="B7" s="48">
        <f>Summary!N4</f>
        <v>0</v>
      </c>
      <c r="C7" s="113">
        <f>Summary!O4</f>
        <v>0</v>
      </c>
      <c r="D7" s="103"/>
      <c r="E7" s="106">
        <f>Summary!Q4</f>
        <v>0</v>
      </c>
      <c r="F7" s="107"/>
    </row>
    <row r="8" spans="1:6" ht="33.65" customHeight="1" x14ac:dyDescent="0.35">
      <c r="A8" s="100" t="s">
        <v>140</v>
      </c>
      <c r="B8" s="100"/>
      <c r="C8" s="36">
        <f>Summary!S4</f>
        <v>0</v>
      </c>
      <c r="D8" s="100" t="s">
        <v>32</v>
      </c>
      <c r="E8" s="100"/>
      <c r="F8" s="49">
        <f>Summary!T4</f>
        <v>0</v>
      </c>
    </row>
    <row r="9" spans="1:6" ht="38.25" customHeight="1" x14ac:dyDescent="0.35">
      <c r="A9" s="108" t="s">
        <v>31</v>
      </c>
      <c r="B9" s="109"/>
      <c r="C9" s="110">
        <f>Summary!R4</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4" x14ac:dyDescent="0.35">
      <c r="A12" s="38" t="s">
        <v>53</v>
      </c>
      <c r="B12" s="73" t="s">
        <v>222</v>
      </c>
      <c r="C12" s="73" t="s">
        <v>223</v>
      </c>
      <c r="D12" s="38"/>
      <c r="E12" s="39"/>
      <c r="F12" s="39"/>
    </row>
    <row r="13" spans="1:6" ht="48" x14ac:dyDescent="0.35">
      <c r="A13" s="40" t="s">
        <v>55</v>
      </c>
      <c r="B13" s="40" t="s">
        <v>224</v>
      </c>
      <c r="C13" s="40" t="s">
        <v>225</v>
      </c>
      <c r="D13" s="40"/>
      <c r="E13" s="41"/>
      <c r="F13" s="41"/>
    </row>
    <row r="14" spans="1:6" ht="180" x14ac:dyDescent="0.35">
      <c r="A14" s="38" t="s">
        <v>56</v>
      </c>
      <c r="B14" s="73" t="s">
        <v>166</v>
      </c>
      <c r="C14" s="73" t="s">
        <v>226</v>
      </c>
      <c r="D14" s="38"/>
      <c r="E14" s="39"/>
      <c r="F14" s="39"/>
    </row>
    <row r="15" spans="1:6" x14ac:dyDescent="0.35">
      <c r="A15" s="40" t="s">
        <v>57</v>
      </c>
      <c r="B15" s="40" t="s">
        <v>227</v>
      </c>
      <c r="C15" s="40" t="s">
        <v>228</v>
      </c>
      <c r="D15" s="40"/>
      <c r="E15" s="41"/>
      <c r="F15" s="41"/>
    </row>
    <row r="16" spans="1:6" ht="24" x14ac:dyDescent="0.35">
      <c r="A16" s="38" t="s">
        <v>58</v>
      </c>
      <c r="B16" s="73" t="s">
        <v>229</v>
      </c>
      <c r="C16" s="73" t="s">
        <v>230</v>
      </c>
      <c r="D16" s="38"/>
      <c r="E16" s="39"/>
      <c r="F16" s="39"/>
    </row>
    <row r="17" spans="1:6" ht="60" x14ac:dyDescent="0.35">
      <c r="A17" s="40" t="s">
        <v>59</v>
      </c>
      <c r="B17" s="40" t="s">
        <v>231</v>
      </c>
      <c r="C17" s="40" t="s">
        <v>232</v>
      </c>
      <c r="D17" s="40"/>
      <c r="E17" s="41"/>
      <c r="F17" s="41"/>
    </row>
    <row r="18" spans="1:6" x14ac:dyDescent="0.35">
      <c r="A18" s="38" t="s">
        <v>60</v>
      </c>
      <c r="B18" s="73" t="s">
        <v>233</v>
      </c>
      <c r="C18" s="73" t="s">
        <v>234</v>
      </c>
      <c r="D18" s="38"/>
      <c r="E18" s="39"/>
      <c r="F18" s="39"/>
    </row>
    <row r="19" spans="1:6" x14ac:dyDescent="0.35">
      <c r="A19" s="40" t="s">
        <v>61</v>
      </c>
      <c r="B19" s="40" t="s">
        <v>235</v>
      </c>
      <c r="C19" s="40" t="s">
        <v>236</v>
      </c>
      <c r="D19" s="40"/>
      <c r="E19" s="41"/>
      <c r="F19" s="41"/>
    </row>
    <row r="20" spans="1:6" ht="36" x14ac:dyDescent="0.35">
      <c r="A20" s="38" t="s">
        <v>62</v>
      </c>
      <c r="B20" s="73" t="s">
        <v>237</v>
      </c>
      <c r="C20" s="73" t="s">
        <v>238</v>
      </c>
      <c r="D20" s="38"/>
      <c r="E20" s="39"/>
      <c r="F20" s="39"/>
    </row>
    <row r="21" spans="1:6" ht="36" x14ac:dyDescent="0.35">
      <c r="A21" s="40" t="s">
        <v>63</v>
      </c>
      <c r="B21" s="40" t="s">
        <v>239</v>
      </c>
      <c r="C21" s="40" t="s">
        <v>240</v>
      </c>
      <c r="D21" s="40"/>
      <c r="E21" s="41"/>
      <c r="F21" s="41"/>
    </row>
    <row r="22" spans="1:6" ht="48" x14ac:dyDescent="0.35">
      <c r="A22" s="38" t="s">
        <v>64</v>
      </c>
      <c r="B22" s="73" t="s">
        <v>241</v>
      </c>
      <c r="C22" s="73" t="s">
        <v>242</v>
      </c>
      <c r="D22" s="38"/>
      <c r="E22" s="39"/>
      <c r="F22" s="39"/>
    </row>
    <row r="23" spans="1:6" x14ac:dyDescent="0.35">
      <c r="A23" s="40" t="s">
        <v>65</v>
      </c>
      <c r="B23" s="40" t="s">
        <v>243</v>
      </c>
      <c r="C23" s="40" t="s">
        <v>244</v>
      </c>
      <c r="D23" s="40"/>
      <c r="E23" s="41"/>
      <c r="F23" s="41"/>
    </row>
    <row r="24" spans="1:6" ht="48" x14ac:dyDescent="0.35">
      <c r="A24" s="38" t="s">
        <v>66</v>
      </c>
      <c r="B24" s="73" t="s">
        <v>167</v>
      </c>
      <c r="C24" s="73" t="s">
        <v>245</v>
      </c>
      <c r="D24" s="38"/>
      <c r="E24" s="39"/>
      <c r="F24" s="39"/>
    </row>
    <row r="25" spans="1:6" ht="60" x14ac:dyDescent="0.35">
      <c r="A25" s="40" t="s">
        <v>67</v>
      </c>
      <c r="B25" s="40" t="s">
        <v>246</v>
      </c>
      <c r="C25" s="40" t="s">
        <v>247</v>
      </c>
      <c r="D25" s="40"/>
      <c r="E25" s="41"/>
      <c r="F25" s="41"/>
    </row>
    <row r="26" spans="1:6" ht="24" x14ac:dyDescent="0.35">
      <c r="A26" s="38" t="s">
        <v>68</v>
      </c>
      <c r="B26" s="73" t="s">
        <v>248</v>
      </c>
      <c r="C26" s="73" t="s">
        <v>249</v>
      </c>
      <c r="D26" s="38"/>
      <c r="E26" s="39"/>
      <c r="F26" s="39"/>
    </row>
    <row r="27" spans="1:6" ht="24" x14ac:dyDescent="0.35">
      <c r="A27" s="40" t="s">
        <v>69</v>
      </c>
      <c r="B27" s="40" t="s">
        <v>151</v>
      </c>
      <c r="C27" s="40" t="s">
        <v>250</v>
      </c>
      <c r="D27" s="40"/>
      <c r="E27" s="41"/>
      <c r="F27" s="41"/>
    </row>
    <row r="28" spans="1:6" ht="24" x14ac:dyDescent="0.35">
      <c r="A28" s="38" t="s">
        <v>70</v>
      </c>
      <c r="B28" s="73" t="s">
        <v>251</v>
      </c>
      <c r="C28" s="73" t="s">
        <v>252</v>
      </c>
      <c r="D28" s="38"/>
      <c r="E28" s="39"/>
      <c r="F28" s="39"/>
    </row>
    <row r="29" spans="1:6" ht="36" x14ac:dyDescent="0.35">
      <c r="A29" s="40" t="s">
        <v>71</v>
      </c>
      <c r="B29" s="40" t="s">
        <v>253</v>
      </c>
      <c r="C29" s="40" t="s">
        <v>254</v>
      </c>
      <c r="D29" s="40"/>
      <c r="E29" s="41"/>
      <c r="F29" s="41"/>
    </row>
    <row r="30" spans="1:6" ht="48" x14ac:dyDescent="0.35">
      <c r="A30" s="38" t="s">
        <v>72</v>
      </c>
      <c r="B30" s="73" t="s">
        <v>255</v>
      </c>
      <c r="C30" s="73" t="s">
        <v>256</v>
      </c>
      <c r="D30" s="38"/>
      <c r="E30" s="39"/>
      <c r="F30" s="39"/>
    </row>
    <row r="31" spans="1:6" ht="120" x14ac:dyDescent="0.35">
      <c r="A31" s="40" t="s">
        <v>73</v>
      </c>
      <c r="B31" s="40" t="s">
        <v>257</v>
      </c>
      <c r="C31" s="40" t="s">
        <v>258</v>
      </c>
      <c r="D31" s="40"/>
      <c r="E31" s="41"/>
      <c r="F31" s="41"/>
    </row>
    <row r="32" spans="1:6" x14ac:dyDescent="0.35">
      <c r="A32" s="38" t="s">
        <v>74</v>
      </c>
      <c r="B32" s="73" t="s">
        <v>143</v>
      </c>
      <c r="C32" s="73"/>
      <c r="D32" s="38"/>
      <c r="E32" s="39"/>
      <c r="F32" s="39"/>
    </row>
    <row r="34" spans="1:6" x14ac:dyDescent="0.35">
      <c r="A34" s="99" t="s">
        <v>130</v>
      </c>
      <c r="B34" s="99"/>
      <c r="C34" s="99"/>
      <c r="D34" s="99"/>
      <c r="E34" s="99" t="s">
        <v>131</v>
      </c>
      <c r="F34" s="99"/>
    </row>
  </sheetData>
  <sheetProtection algorithmName="SHA-512" hashValue="SzxTFj+DmMFjgtsdYwLoJgQVL4KuvcHjNd21O2zKEZNSVKr156IrpVmfD0FhAL0uht5zzwk1dCnAgEKc+blT8w==" saltValue="o8CbjTzAG8LaHuNJSVS9IA==" spinCount="100000" sheet="1" objects="1" scenarios="1"/>
  <mergeCells count="16">
    <mergeCell ref="A34:D34"/>
    <mergeCell ref="E34:F34"/>
    <mergeCell ref="A10:F10"/>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F63"/>
  <sheetViews>
    <sheetView workbookViewId="0">
      <selection activeCell="E68" sqref="E68"/>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75" t="s">
        <v>15</v>
      </c>
      <c r="B2" s="75" t="s">
        <v>16</v>
      </c>
      <c r="C2" s="75" t="s">
        <v>18</v>
      </c>
      <c r="D2" s="100" t="s">
        <v>17</v>
      </c>
      <c r="E2" s="100"/>
      <c r="F2" s="75" t="s">
        <v>24</v>
      </c>
    </row>
    <row r="3" spans="1:6" ht="27" customHeight="1" x14ac:dyDescent="0.35">
      <c r="A3" s="76">
        <f>Summary!A49</f>
        <v>48</v>
      </c>
      <c r="B3" s="10">
        <f>Summary!B49</f>
        <v>4229350002700</v>
      </c>
      <c r="C3" s="10">
        <f>Summary!D49</f>
        <v>0</v>
      </c>
      <c r="D3" s="103" t="str">
        <f>Summary!C49</f>
        <v>WARMER BLOOD</v>
      </c>
      <c r="E3" s="103"/>
      <c r="F3" s="79">
        <f>Summary!K49</f>
        <v>0</v>
      </c>
    </row>
    <row r="4" spans="1:6" ht="37.15" customHeight="1" x14ac:dyDescent="0.35">
      <c r="A4" s="75" t="s">
        <v>26</v>
      </c>
      <c r="B4" s="100" t="s">
        <v>40</v>
      </c>
      <c r="C4" s="100"/>
      <c r="D4" s="75" t="s">
        <v>41</v>
      </c>
      <c r="E4" s="75" t="s">
        <v>22</v>
      </c>
      <c r="F4" s="75" t="s">
        <v>42</v>
      </c>
    </row>
    <row r="5" spans="1:6" ht="27" customHeight="1" x14ac:dyDescent="0.35">
      <c r="A5" s="43">
        <f>Summary!M49</f>
        <v>0</v>
      </c>
      <c r="B5" s="103">
        <f>Summary!G49</f>
        <v>0</v>
      </c>
      <c r="C5" s="103"/>
      <c r="D5" s="43">
        <f>Summary!P49</f>
        <v>0</v>
      </c>
      <c r="E5" s="79">
        <f>Summary!I49</f>
        <v>0</v>
      </c>
      <c r="F5" s="79">
        <f>Summary!J49</f>
        <v>0</v>
      </c>
    </row>
    <row r="6" spans="1:6" ht="24.75" customHeight="1" x14ac:dyDescent="0.35">
      <c r="A6" s="75" t="s">
        <v>43</v>
      </c>
      <c r="B6" s="75" t="s">
        <v>44</v>
      </c>
      <c r="C6" s="100" t="s">
        <v>45</v>
      </c>
      <c r="D6" s="100"/>
      <c r="E6" s="104" t="s">
        <v>30</v>
      </c>
      <c r="F6" s="105"/>
    </row>
    <row r="7" spans="1:6" ht="27" customHeight="1" x14ac:dyDescent="0.35">
      <c r="A7" s="42">
        <f>Summary!L49</f>
        <v>0</v>
      </c>
      <c r="B7" s="77">
        <f>Summary!N49</f>
        <v>0</v>
      </c>
      <c r="C7" s="113">
        <f>Summary!O49</f>
        <v>0</v>
      </c>
      <c r="D7" s="103"/>
      <c r="E7" s="106">
        <f>Summary!Q49</f>
        <v>0</v>
      </c>
      <c r="F7" s="107"/>
    </row>
    <row r="8" spans="1:6" ht="33.65" customHeight="1" x14ac:dyDescent="0.35">
      <c r="A8" s="100" t="s">
        <v>140</v>
      </c>
      <c r="B8" s="100"/>
      <c r="C8" s="36">
        <f>Summary!S49</f>
        <v>0</v>
      </c>
      <c r="D8" s="100" t="s">
        <v>32</v>
      </c>
      <c r="E8" s="100"/>
      <c r="F8" s="78">
        <f>Summary!T49</f>
        <v>0</v>
      </c>
    </row>
    <row r="9" spans="1:6" ht="38.25" customHeight="1" x14ac:dyDescent="0.35">
      <c r="A9" s="108" t="s">
        <v>31</v>
      </c>
      <c r="B9" s="109"/>
      <c r="C9" s="110">
        <f>Summary!R49</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4" x14ac:dyDescent="0.35">
      <c r="A12" s="38" t="s">
        <v>53</v>
      </c>
      <c r="B12" s="38" t="s">
        <v>141</v>
      </c>
      <c r="C12" s="38" t="s">
        <v>1658</v>
      </c>
      <c r="D12" s="38"/>
      <c r="E12" s="39"/>
      <c r="F12" s="39"/>
    </row>
    <row r="13" spans="1:6" ht="24" x14ac:dyDescent="0.35">
      <c r="A13" s="40" t="s">
        <v>55</v>
      </c>
      <c r="B13" s="40" t="s">
        <v>1659</v>
      </c>
      <c r="C13" s="40" t="s">
        <v>1660</v>
      </c>
      <c r="D13" s="40"/>
      <c r="E13" s="41"/>
      <c r="F13" s="41"/>
    </row>
    <row r="14" spans="1:6" ht="24" x14ac:dyDescent="0.35">
      <c r="A14" s="38" t="s">
        <v>56</v>
      </c>
      <c r="B14" s="38" t="s">
        <v>634</v>
      </c>
      <c r="C14" s="38"/>
      <c r="D14" s="38"/>
      <c r="E14" s="39"/>
      <c r="F14" s="39"/>
    </row>
    <row r="15" spans="1:6" x14ac:dyDescent="0.35">
      <c r="A15" s="40" t="s">
        <v>57</v>
      </c>
      <c r="B15" s="40" t="s">
        <v>1661</v>
      </c>
      <c r="C15" s="40"/>
      <c r="D15" s="40"/>
      <c r="E15" s="41"/>
      <c r="F15" s="41"/>
    </row>
    <row r="16" spans="1:6" x14ac:dyDescent="0.35">
      <c r="A16" s="38" t="s">
        <v>58</v>
      </c>
      <c r="B16" s="38" t="s">
        <v>1662</v>
      </c>
      <c r="C16" s="38" t="s">
        <v>215</v>
      </c>
      <c r="D16" s="38"/>
      <c r="E16" s="39"/>
      <c r="F16" s="39"/>
    </row>
    <row r="17" spans="1:6" x14ac:dyDescent="0.35">
      <c r="A17" s="40" t="s">
        <v>59</v>
      </c>
      <c r="B17" s="40" t="s">
        <v>1663</v>
      </c>
      <c r="C17" s="40" t="s">
        <v>259</v>
      </c>
      <c r="D17" s="40"/>
      <c r="E17" s="41"/>
      <c r="F17" s="41"/>
    </row>
    <row r="18" spans="1:6" ht="24" x14ac:dyDescent="0.35">
      <c r="A18" s="38" t="s">
        <v>60</v>
      </c>
      <c r="B18" s="38" t="s">
        <v>1664</v>
      </c>
      <c r="C18" s="38" t="s">
        <v>1660</v>
      </c>
      <c r="D18" s="38"/>
      <c r="E18" s="39"/>
      <c r="F18" s="39"/>
    </row>
    <row r="19" spans="1:6" x14ac:dyDescent="0.35">
      <c r="A19" s="40" t="s">
        <v>61</v>
      </c>
      <c r="B19" s="40" t="s">
        <v>1665</v>
      </c>
      <c r="C19" s="40">
        <v>1</v>
      </c>
      <c r="D19" s="40"/>
      <c r="E19" s="41"/>
      <c r="F19" s="41"/>
    </row>
    <row r="20" spans="1:6" x14ac:dyDescent="0.35">
      <c r="A20" s="38" t="s">
        <v>62</v>
      </c>
      <c r="B20" s="38" t="s">
        <v>1666</v>
      </c>
      <c r="C20" s="38" t="s">
        <v>1667</v>
      </c>
      <c r="D20" s="38"/>
      <c r="E20" s="39"/>
      <c r="F20" s="39"/>
    </row>
    <row r="21" spans="1:6" ht="24" x14ac:dyDescent="0.35">
      <c r="A21" s="40" t="s">
        <v>63</v>
      </c>
      <c r="B21" s="40" t="s">
        <v>1668</v>
      </c>
      <c r="C21" s="40" t="s">
        <v>1669</v>
      </c>
      <c r="D21" s="40"/>
      <c r="E21" s="41"/>
      <c r="F21" s="41"/>
    </row>
    <row r="22" spans="1:6" x14ac:dyDescent="0.35">
      <c r="A22" s="38" t="s">
        <v>64</v>
      </c>
      <c r="B22" s="38" t="s">
        <v>1670</v>
      </c>
      <c r="C22" s="38" t="s">
        <v>1671</v>
      </c>
      <c r="D22" s="38"/>
      <c r="E22" s="39"/>
      <c r="F22" s="39"/>
    </row>
    <row r="23" spans="1:6" x14ac:dyDescent="0.35">
      <c r="A23" s="40" t="s">
        <v>65</v>
      </c>
      <c r="B23" s="40" t="s">
        <v>380</v>
      </c>
      <c r="C23" s="40" t="s">
        <v>134</v>
      </c>
      <c r="D23" s="40"/>
      <c r="E23" s="41"/>
      <c r="F23" s="41"/>
    </row>
    <row r="24" spans="1:6" x14ac:dyDescent="0.35">
      <c r="A24" s="38" t="s">
        <v>66</v>
      </c>
      <c r="B24" s="38" t="s">
        <v>1672</v>
      </c>
      <c r="C24" s="38" t="s">
        <v>1673</v>
      </c>
      <c r="D24" s="38"/>
      <c r="E24" s="39"/>
      <c r="F24" s="39"/>
    </row>
    <row r="25" spans="1:6" x14ac:dyDescent="0.35">
      <c r="A25" s="40" t="s">
        <v>67</v>
      </c>
      <c r="B25" s="40" t="s">
        <v>1665</v>
      </c>
      <c r="C25" s="40">
        <v>1</v>
      </c>
      <c r="D25" s="40"/>
      <c r="E25" s="41"/>
      <c r="F25" s="41"/>
    </row>
    <row r="26" spans="1:6" ht="72" x14ac:dyDescent="0.35">
      <c r="A26" s="38" t="s">
        <v>68</v>
      </c>
      <c r="B26" s="38" t="s">
        <v>1674</v>
      </c>
      <c r="C26" s="38" t="s">
        <v>1675</v>
      </c>
      <c r="D26" s="38"/>
      <c r="E26" s="39"/>
      <c r="F26" s="39"/>
    </row>
    <row r="27" spans="1:6" x14ac:dyDescent="0.35">
      <c r="A27" s="40" t="s">
        <v>69</v>
      </c>
      <c r="B27" s="40" t="s">
        <v>872</v>
      </c>
      <c r="C27" s="40"/>
      <c r="D27" s="40"/>
      <c r="E27" s="41"/>
      <c r="F27" s="41"/>
    </row>
    <row r="28" spans="1:6" x14ac:dyDescent="0.35">
      <c r="A28" s="38" t="s">
        <v>70</v>
      </c>
      <c r="B28" s="38" t="s">
        <v>1676</v>
      </c>
      <c r="C28" s="38" t="s">
        <v>215</v>
      </c>
      <c r="D28" s="38"/>
      <c r="E28" s="39"/>
      <c r="F28" s="39"/>
    </row>
    <row r="29" spans="1:6" ht="24" x14ac:dyDescent="0.35">
      <c r="A29" s="40" t="s">
        <v>71</v>
      </c>
      <c r="B29" s="40" t="s">
        <v>1677</v>
      </c>
      <c r="C29" s="40" t="s">
        <v>1678</v>
      </c>
      <c r="D29" s="40"/>
      <c r="E29" s="41"/>
      <c r="F29" s="41"/>
    </row>
    <row r="30" spans="1:6" ht="24" x14ac:dyDescent="0.35">
      <c r="A30" s="38" t="s">
        <v>72</v>
      </c>
      <c r="B30" s="38" t="s">
        <v>1679</v>
      </c>
      <c r="C30" s="38" t="s">
        <v>1680</v>
      </c>
      <c r="D30" s="38"/>
      <c r="E30" s="39"/>
      <c r="F30" s="39"/>
    </row>
    <row r="31" spans="1:6" ht="24" x14ac:dyDescent="0.35">
      <c r="A31" s="40" t="s">
        <v>73</v>
      </c>
      <c r="B31" s="40" t="s">
        <v>1681</v>
      </c>
      <c r="C31" s="40" t="s">
        <v>215</v>
      </c>
      <c r="D31" s="40"/>
      <c r="E31" s="41"/>
      <c r="F31" s="41"/>
    </row>
    <row r="32" spans="1:6" ht="24" x14ac:dyDescent="0.35">
      <c r="A32" s="38" t="s">
        <v>74</v>
      </c>
      <c r="B32" s="38" t="s">
        <v>1682</v>
      </c>
      <c r="C32" s="38" t="s">
        <v>215</v>
      </c>
      <c r="D32" s="38"/>
      <c r="E32" s="39"/>
      <c r="F32" s="39"/>
    </row>
    <row r="33" spans="1:6" ht="36" x14ac:dyDescent="0.35">
      <c r="A33" s="40" t="s">
        <v>75</v>
      </c>
      <c r="B33" s="40" t="s">
        <v>1683</v>
      </c>
      <c r="C33" s="40" t="s">
        <v>215</v>
      </c>
      <c r="D33" s="40"/>
      <c r="E33" s="41"/>
      <c r="F33" s="41"/>
    </row>
    <row r="34" spans="1:6" x14ac:dyDescent="0.35">
      <c r="A34" s="38" t="s">
        <v>76</v>
      </c>
      <c r="B34" s="38" t="s">
        <v>643</v>
      </c>
      <c r="C34" s="38"/>
      <c r="D34" s="38"/>
      <c r="E34" s="39"/>
      <c r="F34" s="39"/>
    </row>
    <row r="35" spans="1:6" x14ac:dyDescent="0.35">
      <c r="A35" s="40" t="s">
        <v>77</v>
      </c>
      <c r="B35" s="40" t="s">
        <v>644</v>
      </c>
      <c r="C35" s="40" t="s">
        <v>259</v>
      </c>
      <c r="D35" s="40"/>
      <c r="E35" s="41"/>
      <c r="F35" s="41"/>
    </row>
    <row r="36" spans="1:6" x14ac:dyDescent="0.35">
      <c r="A36" s="38" t="s">
        <v>78</v>
      </c>
      <c r="B36" s="38" t="s">
        <v>633</v>
      </c>
      <c r="C36" s="38" t="s">
        <v>259</v>
      </c>
      <c r="D36" s="38"/>
      <c r="E36" s="39"/>
      <c r="F36" s="39"/>
    </row>
    <row r="37" spans="1:6" ht="24" x14ac:dyDescent="0.35">
      <c r="A37" s="40" t="s">
        <v>79</v>
      </c>
      <c r="B37" s="40" t="s">
        <v>141</v>
      </c>
      <c r="C37" s="40" t="s">
        <v>1658</v>
      </c>
      <c r="D37" s="40"/>
      <c r="E37" s="41"/>
      <c r="F37" s="41"/>
    </row>
    <row r="38" spans="1:6" ht="24" x14ac:dyDescent="0.35">
      <c r="A38" s="38" t="s">
        <v>80</v>
      </c>
      <c r="B38" s="38" t="s">
        <v>1659</v>
      </c>
      <c r="C38" s="38" t="s">
        <v>1660</v>
      </c>
      <c r="D38" s="38"/>
      <c r="E38" s="39"/>
      <c r="F38" s="39"/>
    </row>
    <row r="39" spans="1:6" ht="24" x14ac:dyDescent="0.35">
      <c r="A39" s="40" t="s">
        <v>81</v>
      </c>
      <c r="B39" s="40" t="s">
        <v>634</v>
      </c>
      <c r="C39" s="40"/>
      <c r="D39" s="40"/>
      <c r="E39" s="41"/>
      <c r="F39" s="41"/>
    </row>
    <row r="40" spans="1:6" x14ac:dyDescent="0.35">
      <c r="A40" s="38" t="s">
        <v>82</v>
      </c>
      <c r="B40" s="38" t="s">
        <v>1661</v>
      </c>
      <c r="C40" s="38"/>
      <c r="D40" s="38"/>
      <c r="E40" s="39"/>
      <c r="F40" s="39"/>
    </row>
    <row r="41" spans="1:6" x14ac:dyDescent="0.35">
      <c r="A41" s="40" t="s">
        <v>83</v>
      </c>
      <c r="B41" s="40" t="s">
        <v>1662</v>
      </c>
      <c r="C41" s="40" t="s">
        <v>215</v>
      </c>
      <c r="D41" s="40"/>
      <c r="E41" s="41"/>
      <c r="F41" s="41"/>
    </row>
    <row r="42" spans="1:6" x14ac:dyDescent="0.35">
      <c r="A42" s="38" t="s">
        <v>84</v>
      </c>
      <c r="B42" s="38" t="s">
        <v>1663</v>
      </c>
      <c r="C42" s="38" t="s">
        <v>259</v>
      </c>
      <c r="D42" s="38"/>
      <c r="E42" s="39"/>
      <c r="F42" s="39"/>
    </row>
    <row r="43" spans="1:6" ht="24" x14ac:dyDescent="0.35">
      <c r="A43" s="40" t="s">
        <v>85</v>
      </c>
      <c r="B43" s="40" t="s">
        <v>1664</v>
      </c>
      <c r="C43" s="40" t="s">
        <v>1660</v>
      </c>
      <c r="D43" s="40"/>
      <c r="E43" s="41"/>
      <c r="F43" s="41"/>
    </row>
    <row r="44" spans="1:6" x14ac:dyDescent="0.35">
      <c r="A44" s="38" t="s">
        <v>86</v>
      </c>
      <c r="B44" s="38" t="s">
        <v>1665</v>
      </c>
      <c r="C44" s="38">
        <v>1</v>
      </c>
      <c r="D44" s="38"/>
      <c r="E44" s="39"/>
      <c r="F44" s="39"/>
    </row>
    <row r="45" spans="1:6" x14ac:dyDescent="0.35">
      <c r="A45" s="40" t="s">
        <v>87</v>
      </c>
      <c r="B45" s="40" t="s">
        <v>1666</v>
      </c>
      <c r="C45" s="40" t="s">
        <v>1667</v>
      </c>
      <c r="D45" s="40"/>
      <c r="E45" s="41"/>
      <c r="F45" s="41"/>
    </row>
    <row r="46" spans="1:6" ht="24" x14ac:dyDescent="0.35">
      <c r="A46" s="38" t="s">
        <v>88</v>
      </c>
      <c r="B46" s="38" t="s">
        <v>1668</v>
      </c>
      <c r="C46" s="38" t="s">
        <v>1669</v>
      </c>
      <c r="D46" s="38"/>
      <c r="E46" s="39"/>
      <c r="F46" s="39"/>
    </row>
    <row r="47" spans="1:6" x14ac:dyDescent="0.35">
      <c r="A47" s="40" t="s">
        <v>89</v>
      </c>
      <c r="B47" s="40" t="s">
        <v>1670</v>
      </c>
      <c r="C47" s="40" t="s">
        <v>1671</v>
      </c>
      <c r="D47" s="40"/>
      <c r="E47" s="41"/>
      <c r="F47" s="41"/>
    </row>
    <row r="48" spans="1:6" x14ac:dyDescent="0.35">
      <c r="A48" s="38" t="s">
        <v>90</v>
      </c>
      <c r="B48" s="38" t="s">
        <v>380</v>
      </c>
      <c r="C48" s="38" t="s">
        <v>134</v>
      </c>
      <c r="D48" s="38"/>
      <c r="E48" s="39"/>
      <c r="F48" s="39"/>
    </row>
    <row r="49" spans="1:6" x14ac:dyDescent="0.35">
      <c r="A49" s="40" t="s">
        <v>91</v>
      </c>
      <c r="B49" s="40" t="s">
        <v>1672</v>
      </c>
      <c r="C49" s="40" t="s">
        <v>1673</v>
      </c>
      <c r="D49" s="40"/>
      <c r="E49" s="41"/>
      <c r="F49" s="41"/>
    </row>
    <row r="50" spans="1:6" x14ac:dyDescent="0.35">
      <c r="A50" s="38" t="s">
        <v>92</v>
      </c>
      <c r="B50" s="38" t="s">
        <v>1665</v>
      </c>
      <c r="C50" s="38">
        <v>1</v>
      </c>
      <c r="D50" s="38"/>
      <c r="E50" s="39"/>
      <c r="F50" s="39"/>
    </row>
    <row r="51" spans="1:6" ht="72" x14ac:dyDescent="0.35">
      <c r="A51" s="40" t="s">
        <v>93</v>
      </c>
      <c r="B51" s="40" t="s">
        <v>1674</v>
      </c>
      <c r="C51" s="40" t="s">
        <v>1675</v>
      </c>
      <c r="D51" s="40"/>
      <c r="E51" s="41"/>
      <c r="F51" s="41"/>
    </row>
    <row r="52" spans="1:6" x14ac:dyDescent="0.35">
      <c r="A52" s="38" t="s">
        <v>94</v>
      </c>
      <c r="B52" s="38" t="s">
        <v>872</v>
      </c>
      <c r="C52" s="38"/>
      <c r="D52" s="38"/>
      <c r="E52" s="39"/>
      <c r="F52" s="39"/>
    </row>
    <row r="53" spans="1:6" x14ac:dyDescent="0.35">
      <c r="A53" s="40" t="s">
        <v>95</v>
      </c>
      <c r="B53" s="40" t="s">
        <v>1676</v>
      </c>
      <c r="C53" s="40" t="s">
        <v>215</v>
      </c>
      <c r="D53" s="40"/>
      <c r="E53" s="41"/>
      <c r="F53" s="41"/>
    </row>
    <row r="54" spans="1:6" ht="24" x14ac:dyDescent="0.35">
      <c r="A54" s="38" t="s">
        <v>96</v>
      </c>
      <c r="B54" s="38" t="s">
        <v>1677</v>
      </c>
      <c r="C54" s="38" t="s">
        <v>1678</v>
      </c>
      <c r="D54" s="38"/>
      <c r="E54" s="39"/>
      <c r="F54" s="39"/>
    </row>
    <row r="55" spans="1:6" ht="24" x14ac:dyDescent="0.35">
      <c r="A55" s="40" t="s">
        <v>97</v>
      </c>
      <c r="B55" s="40" t="s">
        <v>1679</v>
      </c>
      <c r="C55" s="40" t="s">
        <v>1680</v>
      </c>
      <c r="D55" s="40"/>
      <c r="E55" s="41"/>
      <c r="F55" s="41"/>
    </row>
    <row r="56" spans="1:6" ht="24" x14ac:dyDescent="0.35">
      <c r="A56" s="38" t="s">
        <v>98</v>
      </c>
      <c r="B56" s="38" t="s">
        <v>1681</v>
      </c>
      <c r="C56" s="38" t="s">
        <v>215</v>
      </c>
      <c r="D56" s="38"/>
      <c r="E56" s="39"/>
      <c r="F56" s="39"/>
    </row>
    <row r="57" spans="1:6" ht="24" x14ac:dyDescent="0.35">
      <c r="A57" s="40" t="s">
        <v>99</v>
      </c>
      <c r="B57" s="40" t="s">
        <v>1682</v>
      </c>
      <c r="C57" s="40" t="s">
        <v>215</v>
      </c>
      <c r="D57" s="40"/>
      <c r="E57" s="41"/>
      <c r="F57" s="41"/>
    </row>
    <row r="58" spans="1:6" ht="36" x14ac:dyDescent="0.35">
      <c r="A58" s="38" t="s">
        <v>100</v>
      </c>
      <c r="B58" s="38" t="s">
        <v>1683</v>
      </c>
      <c r="C58" s="38" t="s">
        <v>215</v>
      </c>
      <c r="D58" s="38"/>
      <c r="E58" s="39"/>
      <c r="F58" s="39"/>
    </row>
    <row r="59" spans="1:6" x14ac:dyDescent="0.35">
      <c r="A59" s="40" t="s">
        <v>101</v>
      </c>
      <c r="B59" s="40" t="s">
        <v>643</v>
      </c>
      <c r="C59" s="40"/>
      <c r="D59" s="40"/>
      <c r="E59" s="41"/>
      <c r="F59" s="41"/>
    </row>
    <row r="60" spans="1:6" x14ac:dyDescent="0.35">
      <c r="A60" s="38" t="s">
        <v>102</v>
      </c>
      <c r="B60" s="38" t="s">
        <v>644</v>
      </c>
      <c r="C60" s="38" t="s">
        <v>259</v>
      </c>
      <c r="D60" s="38"/>
      <c r="E60" s="39"/>
      <c r="F60" s="39"/>
    </row>
    <row r="61" spans="1:6" x14ac:dyDescent="0.35">
      <c r="A61" s="40" t="s">
        <v>103</v>
      </c>
      <c r="B61" s="40" t="s">
        <v>633</v>
      </c>
      <c r="C61" s="40" t="s">
        <v>259</v>
      </c>
      <c r="D61" s="40"/>
      <c r="E61" s="41"/>
      <c r="F61" s="41"/>
    </row>
    <row r="63" spans="1:6" x14ac:dyDescent="0.35">
      <c r="A63" s="99" t="s">
        <v>130</v>
      </c>
      <c r="B63" s="99"/>
      <c r="C63" s="99"/>
      <c r="D63" s="99"/>
      <c r="E63" s="99" t="s">
        <v>131</v>
      </c>
      <c r="F63" s="99"/>
    </row>
  </sheetData>
  <sheetProtection algorithmName="SHA-512" hashValue="Yxo3ubV1b/zkwuEdnrDez2P2EeRdvSHzIsfRppsAf5F95+w41fhl2pB6Fe+bw4LeZQP3yfPSxJzr4eOA95tyKQ==" saltValue="BT3TXlsGjcdWVlG+k9Q/NQ==" spinCount="100000" sheet="1" objects="1" scenarios="1"/>
  <mergeCells count="16">
    <mergeCell ref="A10:F10"/>
    <mergeCell ref="A63:D63"/>
    <mergeCell ref="E63:F63"/>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F93"/>
  <sheetViews>
    <sheetView workbookViewId="0">
      <selection activeCell="J4" sqref="J4"/>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75" t="s">
        <v>15</v>
      </c>
      <c r="B2" s="75" t="s">
        <v>16</v>
      </c>
      <c r="C2" s="75" t="s">
        <v>18</v>
      </c>
      <c r="D2" s="100" t="s">
        <v>17</v>
      </c>
      <c r="E2" s="100"/>
      <c r="F2" s="75" t="s">
        <v>24</v>
      </c>
    </row>
    <row r="3" spans="1:6" ht="27" customHeight="1" x14ac:dyDescent="0.35">
      <c r="A3" s="76">
        <f>Summary!A50</f>
        <v>49</v>
      </c>
      <c r="B3" s="10">
        <f>Summary!B50</f>
        <v>4110301100700</v>
      </c>
      <c r="C3" s="10">
        <f>Summary!D50</f>
        <v>0</v>
      </c>
      <c r="D3" s="103" t="str">
        <f>Summary!C50</f>
        <v>REFRIGERATOR MEDICATION 700L</v>
      </c>
      <c r="E3" s="103"/>
      <c r="F3" s="79">
        <f>Summary!K50</f>
        <v>0</v>
      </c>
    </row>
    <row r="4" spans="1:6" ht="37.15" customHeight="1" x14ac:dyDescent="0.35">
      <c r="A4" s="75" t="s">
        <v>26</v>
      </c>
      <c r="B4" s="100" t="s">
        <v>40</v>
      </c>
      <c r="C4" s="100"/>
      <c r="D4" s="75" t="s">
        <v>41</v>
      </c>
      <c r="E4" s="75" t="s">
        <v>22</v>
      </c>
      <c r="F4" s="75" t="s">
        <v>42</v>
      </c>
    </row>
    <row r="5" spans="1:6" ht="27" customHeight="1" x14ac:dyDescent="0.35">
      <c r="A5" s="43">
        <f>Summary!M50</f>
        <v>0</v>
      </c>
      <c r="B5" s="103">
        <f>Summary!G50</f>
        <v>0</v>
      </c>
      <c r="C5" s="103"/>
      <c r="D5" s="43">
        <f>Summary!P50</f>
        <v>0</v>
      </c>
      <c r="E5" s="79">
        <f>Summary!I50</f>
        <v>0</v>
      </c>
      <c r="F5" s="79">
        <f>Summary!J50</f>
        <v>0</v>
      </c>
    </row>
    <row r="6" spans="1:6" ht="24.75" customHeight="1" x14ac:dyDescent="0.35">
      <c r="A6" s="75" t="s">
        <v>43</v>
      </c>
      <c r="B6" s="75" t="s">
        <v>44</v>
      </c>
      <c r="C6" s="100" t="s">
        <v>45</v>
      </c>
      <c r="D6" s="100"/>
      <c r="E6" s="104" t="s">
        <v>30</v>
      </c>
      <c r="F6" s="105"/>
    </row>
    <row r="7" spans="1:6" ht="27" customHeight="1" x14ac:dyDescent="0.35">
      <c r="A7" s="42">
        <f>Summary!L50</f>
        <v>0</v>
      </c>
      <c r="B7" s="77">
        <f>Summary!N50</f>
        <v>0</v>
      </c>
      <c r="C7" s="113">
        <f>Summary!O50</f>
        <v>0</v>
      </c>
      <c r="D7" s="103"/>
      <c r="E7" s="106">
        <f>Summary!Q50</f>
        <v>0</v>
      </c>
      <c r="F7" s="107"/>
    </row>
    <row r="8" spans="1:6" ht="33.65" customHeight="1" x14ac:dyDescent="0.35">
      <c r="A8" s="100" t="s">
        <v>140</v>
      </c>
      <c r="B8" s="100"/>
      <c r="C8" s="36">
        <f>Summary!S50</f>
        <v>0</v>
      </c>
      <c r="D8" s="100" t="s">
        <v>32</v>
      </c>
      <c r="E8" s="100"/>
      <c r="F8" s="78">
        <f>Summary!T50</f>
        <v>0</v>
      </c>
    </row>
    <row r="9" spans="1:6" ht="38.25" customHeight="1" x14ac:dyDescent="0.35">
      <c r="A9" s="108" t="s">
        <v>31</v>
      </c>
      <c r="B9" s="109"/>
      <c r="C9" s="110">
        <f>Summary!R50</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v>1</v>
      </c>
      <c r="B12" s="38" t="s">
        <v>1856</v>
      </c>
      <c r="C12" s="38"/>
      <c r="D12" s="38"/>
      <c r="E12" s="39"/>
      <c r="F12" s="39"/>
    </row>
    <row r="13" spans="1:6" x14ac:dyDescent="0.35">
      <c r="A13" s="40">
        <v>2</v>
      </c>
      <c r="B13" s="40" t="s">
        <v>1857</v>
      </c>
      <c r="C13" s="40" t="s">
        <v>1024</v>
      </c>
      <c r="D13" s="40"/>
      <c r="E13" s="41"/>
      <c r="F13" s="41"/>
    </row>
    <row r="14" spans="1:6" x14ac:dyDescent="0.35">
      <c r="A14" s="38">
        <v>3</v>
      </c>
      <c r="B14" s="38" t="s">
        <v>1858</v>
      </c>
      <c r="C14" s="38" t="s">
        <v>1859</v>
      </c>
      <c r="D14" s="38"/>
      <c r="E14" s="39"/>
      <c r="F14" s="39"/>
    </row>
    <row r="15" spans="1:6" x14ac:dyDescent="0.35">
      <c r="A15" s="40">
        <v>4</v>
      </c>
      <c r="B15" s="40" t="s">
        <v>1860</v>
      </c>
      <c r="C15" s="40" t="s">
        <v>1861</v>
      </c>
      <c r="D15" s="40"/>
      <c r="E15" s="41"/>
      <c r="F15" s="41"/>
    </row>
    <row r="16" spans="1:6" x14ac:dyDescent="0.35">
      <c r="A16" s="38">
        <v>5</v>
      </c>
      <c r="B16" s="38" t="s">
        <v>1862</v>
      </c>
      <c r="C16" s="38" t="s">
        <v>1863</v>
      </c>
      <c r="D16" s="38"/>
      <c r="E16" s="39"/>
      <c r="F16" s="39"/>
    </row>
    <row r="17" spans="1:6" ht="24" x14ac:dyDescent="0.35">
      <c r="A17" s="40">
        <v>6</v>
      </c>
      <c r="B17" s="40" t="s">
        <v>1864</v>
      </c>
      <c r="C17" s="40" t="s">
        <v>1865</v>
      </c>
      <c r="D17" s="40"/>
      <c r="E17" s="41"/>
      <c r="F17" s="41"/>
    </row>
    <row r="18" spans="1:6" x14ac:dyDescent="0.35">
      <c r="A18" s="38">
        <v>7</v>
      </c>
      <c r="B18" s="38" t="s">
        <v>1866</v>
      </c>
      <c r="C18" s="38" t="s">
        <v>215</v>
      </c>
      <c r="D18" s="38"/>
      <c r="E18" s="39"/>
      <c r="F18" s="39"/>
    </row>
    <row r="19" spans="1:6" x14ac:dyDescent="0.35">
      <c r="A19" s="40">
        <v>8</v>
      </c>
      <c r="B19" s="40" t="s">
        <v>1867</v>
      </c>
      <c r="C19" s="40" t="s">
        <v>215</v>
      </c>
      <c r="D19" s="40"/>
      <c r="E19" s="41"/>
      <c r="F19" s="41"/>
    </row>
    <row r="20" spans="1:6" ht="24" x14ac:dyDescent="0.35">
      <c r="A20" s="38">
        <v>9</v>
      </c>
      <c r="B20" s="38" t="s">
        <v>1868</v>
      </c>
      <c r="C20" s="38" t="s">
        <v>1869</v>
      </c>
      <c r="D20" s="38"/>
      <c r="E20" s="39"/>
      <c r="F20" s="39"/>
    </row>
    <row r="21" spans="1:6" x14ac:dyDescent="0.35">
      <c r="A21" s="40">
        <v>10</v>
      </c>
      <c r="B21" s="40" t="s">
        <v>1870</v>
      </c>
      <c r="C21" s="40"/>
      <c r="D21" s="40"/>
      <c r="E21" s="41"/>
      <c r="F21" s="41"/>
    </row>
    <row r="22" spans="1:6" x14ac:dyDescent="0.35">
      <c r="A22" s="38">
        <v>11</v>
      </c>
      <c r="B22" s="38" t="s">
        <v>1871</v>
      </c>
      <c r="C22" s="38" t="s">
        <v>1872</v>
      </c>
      <c r="D22" s="38"/>
      <c r="E22" s="39"/>
      <c r="F22" s="39"/>
    </row>
    <row r="23" spans="1:6" x14ac:dyDescent="0.35">
      <c r="A23" s="40">
        <v>12</v>
      </c>
      <c r="B23" s="40" t="s">
        <v>1873</v>
      </c>
      <c r="C23" s="40" t="s">
        <v>259</v>
      </c>
      <c r="D23" s="40"/>
      <c r="E23" s="41"/>
      <c r="F23" s="41"/>
    </row>
    <row r="24" spans="1:6" x14ac:dyDescent="0.35">
      <c r="A24" s="38">
        <v>13</v>
      </c>
      <c r="B24" s="38" t="s">
        <v>1874</v>
      </c>
      <c r="C24" s="38" t="s">
        <v>259</v>
      </c>
      <c r="D24" s="38"/>
      <c r="E24" s="39"/>
      <c r="F24" s="39"/>
    </row>
    <row r="25" spans="1:6" x14ac:dyDescent="0.35">
      <c r="A25" s="40">
        <v>14</v>
      </c>
      <c r="B25" s="40" t="s">
        <v>1875</v>
      </c>
      <c r="C25" s="40" t="s">
        <v>1876</v>
      </c>
      <c r="D25" s="40"/>
      <c r="E25" s="41"/>
      <c r="F25" s="41"/>
    </row>
    <row r="26" spans="1:6" x14ac:dyDescent="0.35">
      <c r="A26" s="38">
        <v>15</v>
      </c>
      <c r="B26" s="38" t="s">
        <v>1877</v>
      </c>
      <c r="C26" s="38" t="s">
        <v>1878</v>
      </c>
      <c r="D26" s="38"/>
      <c r="E26" s="39"/>
      <c r="F26" s="39"/>
    </row>
    <row r="27" spans="1:6" x14ac:dyDescent="0.35">
      <c r="A27" s="40">
        <v>16</v>
      </c>
      <c r="B27" s="40" t="s">
        <v>1879</v>
      </c>
      <c r="C27" s="40" t="s">
        <v>1880</v>
      </c>
      <c r="D27" s="40"/>
      <c r="E27" s="41"/>
      <c r="F27" s="41"/>
    </row>
    <row r="28" spans="1:6" ht="36" x14ac:dyDescent="0.35">
      <c r="A28" s="38">
        <v>17</v>
      </c>
      <c r="B28" s="38" t="s">
        <v>1881</v>
      </c>
      <c r="C28" s="38" t="s">
        <v>1882</v>
      </c>
      <c r="D28" s="38"/>
      <c r="E28" s="39"/>
      <c r="F28" s="39"/>
    </row>
    <row r="29" spans="1:6" x14ac:dyDescent="0.35">
      <c r="A29" s="40">
        <v>18</v>
      </c>
      <c r="B29" s="40" t="s">
        <v>1883</v>
      </c>
      <c r="C29" s="40" t="s">
        <v>259</v>
      </c>
      <c r="D29" s="40"/>
      <c r="E29" s="41"/>
      <c r="F29" s="41"/>
    </row>
    <row r="30" spans="1:6" x14ac:dyDescent="0.35">
      <c r="A30" s="38">
        <v>19</v>
      </c>
      <c r="B30" s="38" t="s">
        <v>1884</v>
      </c>
      <c r="C30" s="38"/>
      <c r="D30" s="38"/>
      <c r="E30" s="39"/>
      <c r="F30" s="39"/>
    </row>
    <row r="31" spans="1:6" ht="60" x14ac:dyDescent="0.35">
      <c r="A31" s="40">
        <v>20</v>
      </c>
      <c r="B31" s="40" t="s">
        <v>1885</v>
      </c>
      <c r="C31" s="40" t="s">
        <v>1886</v>
      </c>
      <c r="D31" s="40"/>
      <c r="E31" s="41"/>
      <c r="F31" s="41"/>
    </row>
    <row r="32" spans="1:6" ht="24" x14ac:dyDescent="0.35">
      <c r="A32" s="38">
        <v>21</v>
      </c>
      <c r="B32" s="38" t="s">
        <v>1887</v>
      </c>
      <c r="C32" s="38" t="s">
        <v>215</v>
      </c>
      <c r="D32" s="38"/>
      <c r="E32" s="39"/>
      <c r="F32" s="39"/>
    </row>
    <row r="33" spans="1:6" ht="24" x14ac:dyDescent="0.35">
      <c r="A33" s="40">
        <v>22</v>
      </c>
      <c r="B33" s="40" t="s">
        <v>1888</v>
      </c>
      <c r="C33" s="40" t="s">
        <v>215</v>
      </c>
      <c r="D33" s="40"/>
      <c r="E33" s="41"/>
      <c r="F33" s="41"/>
    </row>
    <row r="34" spans="1:6" x14ac:dyDescent="0.35">
      <c r="A34" s="38">
        <v>23</v>
      </c>
      <c r="B34" s="38" t="s">
        <v>1889</v>
      </c>
      <c r="C34" s="38" t="s">
        <v>215</v>
      </c>
      <c r="D34" s="38"/>
      <c r="E34" s="39"/>
      <c r="F34" s="39"/>
    </row>
    <row r="35" spans="1:6" ht="36" x14ac:dyDescent="0.35">
      <c r="A35" s="40">
        <v>24</v>
      </c>
      <c r="B35" s="40" t="s">
        <v>1890</v>
      </c>
      <c r="C35" s="40" t="s">
        <v>1891</v>
      </c>
      <c r="D35" s="40"/>
      <c r="E35" s="41"/>
      <c r="F35" s="41"/>
    </row>
    <row r="36" spans="1:6" x14ac:dyDescent="0.35">
      <c r="A36" s="38">
        <v>25</v>
      </c>
      <c r="B36" s="38" t="s">
        <v>143</v>
      </c>
      <c r="C36" s="38"/>
      <c r="D36" s="38"/>
      <c r="E36" s="39"/>
      <c r="F36" s="39"/>
    </row>
    <row r="37" spans="1:6" ht="24" x14ac:dyDescent="0.35">
      <c r="A37" s="40">
        <v>26</v>
      </c>
      <c r="B37" s="40" t="s">
        <v>1892</v>
      </c>
      <c r="C37" s="40" t="s">
        <v>215</v>
      </c>
      <c r="D37" s="40"/>
      <c r="E37" s="41"/>
      <c r="F37" s="41"/>
    </row>
    <row r="38" spans="1:6" ht="24" x14ac:dyDescent="0.35">
      <c r="A38" s="38">
        <v>27</v>
      </c>
      <c r="B38" s="38" t="s">
        <v>1893</v>
      </c>
      <c r="C38" s="38" t="s">
        <v>259</v>
      </c>
      <c r="D38" s="38"/>
      <c r="E38" s="39"/>
      <c r="F38" s="39"/>
    </row>
    <row r="39" spans="1:6" ht="24" x14ac:dyDescent="0.35">
      <c r="A39" s="40">
        <v>28</v>
      </c>
      <c r="B39" s="40" t="s">
        <v>1894</v>
      </c>
      <c r="C39" s="40" t="s">
        <v>215</v>
      </c>
      <c r="D39" s="40"/>
      <c r="E39" s="41"/>
      <c r="F39" s="41"/>
    </row>
    <row r="40" spans="1:6" x14ac:dyDescent="0.35">
      <c r="A40" s="38">
        <v>29</v>
      </c>
      <c r="B40" s="38" t="s">
        <v>1895</v>
      </c>
      <c r="C40" s="38" t="s">
        <v>215</v>
      </c>
      <c r="D40" s="38"/>
      <c r="E40" s="39"/>
      <c r="F40" s="39"/>
    </row>
    <row r="41" spans="1:6" x14ac:dyDescent="0.35">
      <c r="A41" s="40">
        <v>30</v>
      </c>
      <c r="B41" s="40" t="s">
        <v>1896</v>
      </c>
      <c r="C41" s="40" t="s">
        <v>215</v>
      </c>
      <c r="D41" s="40"/>
      <c r="E41" s="41"/>
      <c r="F41" s="41"/>
    </row>
    <row r="42" spans="1:6" x14ac:dyDescent="0.35">
      <c r="A42" s="38">
        <v>31</v>
      </c>
      <c r="B42" s="38" t="s">
        <v>1897</v>
      </c>
      <c r="C42" s="38" t="s">
        <v>1898</v>
      </c>
      <c r="D42" s="38"/>
      <c r="E42" s="39"/>
      <c r="F42" s="39"/>
    </row>
    <row r="43" spans="1:6" x14ac:dyDescent="0.35">
      <c r="A43" s="40">
        <v>32</v>
      </c>
      <c r="B43" s="40" t="s">
        <v>1899</v>
      </c>
      <c r="C43" s="40" t="s">
        <v>259</v>
      </c>
      <c r="D43" s="40"/>
      <c r="E43" s="41"/>
      <c r="F43" s="41"/>
    </row>
    <row r="44" spans="1:6" x14ac:dyDescent="0.35">
      <c r="A44" s="38">
        <v>33</v>
      </c>
      <c r="B44" s="38" t="s">
        <v>1900</v>
      </c>
      <c r="C44" s="38" t="s">
        <v>215</v>
      </c>
      <c r="D44" s="38"/>
      <c r="E44" s="39"/>
      <c r="F44" s="39"/>
    </row>
    <row r="45" spans="1:6" x14ac:dyDescent="0.35">
      <c r="A45" s="40">
        <v>34</v>
      </c>
      <c r="B45" s="40" t="s">
        <v>1901</v>
      </c>
      <c r="C45" s="40"/>
      <c r="D45" s="40"/>
      <c r="E45" s="41"/>
      <c r="F45" s="41"/>
    </row>
    <row r="46" spans="1:6" ht="24" x14ac:dyDescent="0.35">
      <c r="A46" s="38">
        <v>35</v>
      </c>
      <c r="B46" s="38" t="s">
        <v>1902</v>
      </c>
      <c r="C46" s="38" t="s">
        <v>215</v>
      </c>
      <c r="D46" s="38"/>
      <c r="E46" s="39"/>
      <c r="F46" s="39"/>
    </row>
    <row r="47" spans="1:6" ht="36" x14ac:dyDescent="0.35">
      <c r="A47" s="40">
        <v>36</v>
      </c>
      <c r="B47" s="40" t="s">
        <v>1903</v>
      </c>
      <c r="C47" s="40" t="s">
        <v>1904</v>
      </c>
      <c r="D47" s="40"/>
      <c r="E47" s="41"/>
      <c r="F47" s="41"/>
    </row>
    <row r="48" spans="1:6" x14ac:dyDescent="0.35">
      <c r="A48" s="38">
        <v>37</v>
      </c>
      <c r="B48" s="38" t="s">
        <v>1898</v>
      </c>
      <c r="C48" s="38" t="s">
        <v>215</v>
      </c>
      <c r="D48" s="38"/>
      <c r="E48" s="39"/>
      <c r="F48" s="39"/>
    </row>
    <row r="49" spans="1:6" x14ac:dyDescent="0.35">
      <c r="A49" s="40">
        <v>38</v>
      </c>
      <c r="B49" s="40" t="s">
        <v>1905</v>
      </c>
      <c r="C49" s="40" t="s">
        <v>215</v>
      </c>
      <c r="D49" s="40"/>
      <c r="E49" s="41"/>
      <c r="F49" s="41"/>
    </row>
    <row r="50" spans="1:6" ht="24" x14ac:dyDescent="0.35">
      <c r="A50" s="38">
        <v>39</v>
      </c>
      <c r="B50" s="38" t="s">
        <v>1906</v>
      </c>
      <c r="C50" s="38" t="s">
        <v>215</v>
      </c>
      <c r="D50" s="38"/>
      <c r="E50" s="39"/>
      <c r="F50" s="39"/>
    </row>
    <row r="51" spans="1:6" ht="36" x14ac:dyDescent="0.35">
      <c r="A51" s="40">
        <v>40</v>
      </c>
      <c r="B51" s="40" t="s">
        <v>1386</v>
      </c>
      <c r="C51" s="40" t="s">
        <v>668</v>
      </c>
      <c r="D51" s="40"/>
      <c r="E51" s="41"/>
      <c r="F51" s="41"/>
    </row>
    <row r="52" spans="1:6" x14ac:dyDescent="0.35">
      <c r="A52" s="38">
        <v>41</v>
      </c>
      <c r="B52" s="38" t="s">
        <v>1856</v>
      </c>
      <c r="C52" s="38"/>
      <c r="D52" s="38"/>
      <c r="E52" s="39"/>
      <c r="F52" s="39"/>
    </row>
    <row r="53" spans="1:6" x14ac:dyDescent="0.35">
      <c r="A53" s="40">
        <v>42</v>
      </c>
      <c r="B53" s="40" t="s">
        <v>1857</v>
      </c>
      <c r="C53" s="40" t="s">
        <v>1024</v>
      </c>
      <c r="D53" s="40"/>
      <c r="E53" s="41"/>
      <c r="F53" s="41"/>
    </row>
    <row r="54" spans="1:6" x14ac:dyDescent="0.35">
      <c r="A54" s="38">
        <v>43</v>
      </c>
      <c r="B54" s="38" t="s">
        <v>1858</v>
      </c>
      <c r="C54" s="38" t="s">
        <v>1859</v>
      </c>
      <c r="D54" s="38"/>
      <c r="E54" s="39"/>
      <c r="F54" s="39"/>
    </row>
    <row r="55" spans="1:6" x14ac:dyDescent="0.35">
      <c r="A55" s="40">
        <v>44</v>
      </c>
      <c r="B55" s="40" t="s">
        <v>1860</v>
      </c>
      <c r="C55" s="40" t="s">
        <v>1861</v>
      </c>
      <c r="D55" s="40"/>
      <c r="E55" s="41"/>
      <c r="F55" s="41"/>
    </row>
    <row r="56" spans="1:6" x14ac:dyDescent="0.35">
      <c r="A56" s="38">
        <v>45</v>
      </c>
      <c r="B56" s="38" t="s">
        <v>1862</v>
      </c>
      <c r="C56" s="38" t="s">
        <v>1863</v>
      </c>
      <c r="D56" s="38"/>
      <c r="E56" s="39"/>
      <c r="F56" s="39"/>
    </row>
    <row r="57" spans="1:6" ht="24" x14ac:dyDescent="0.35">
      <c r="A57" s="40">
        <v>46</v>
      </c>
      <c r="B57" s="40" t="s">
        <v>1864</v>
      </c>
      <c r="C57" s="40" t="s">
        <v>1865</v>
      </c>
      <c r="D57" s="40"/>
      <c r="E57" s="41"/>
      <c r="F57" s="41"/>
    </row>
    <row r="58" spans="1:6" x14ac:dyDescent="0.35">
      <c r="A58" s="38">
        <v>47</v>
      </c>
      <c r="B58" s="38" t="s">
        <v>1866</v>
      </c>
      <c r="C58" s="38" t="s">
        <v>215</v>
      </c>
      <c r="D58" s="38"/>
      <c r="E58" s="39"/>
      <c r="F58" s="39"/>
    </row>
    <row r="59" spans="1:6" x14ac:dyDescent="0.35">
      <c r="A59" s="40">
        <v>48</v>
      </c>
      <c r="B59" s="40" t="s">
        <v>1867</v>
      </c>
      <c r="C59" s="40" t="s">
        <v>215</v>
      </c>
      <c r="D59" s="40"/>
      <c r="E59" s="41"/>
      <c r="F59" s="41"/>
    </row>
    <row r="60" spans="1:6" ht="24" x14ac:dyDescent="0.35">
      <c r="A60" s="38">
        <v>49</v>
      </c>
      <c r="B60" s="38" t="s">
        <v>1868</v>
      </c>
      <c r="C60" s="38" t="s">
        <v>1869</v>
      </c>
      <c r="D60" s="38"/>
      <c r="E60" s="39"/>
      <c r="F60" s="39"/>
    </row>
    <row r="61" spans="1:6" x14ac:dyDescent="0.35">
      <c r="A61" s="40">
        <v>50</v>
      </c>
      <c r="B61" s="40" t="s">
        <v>1870</v>
      </c>
      <c r="C61" s="40"/>
      <c r="D61" s="40"/>
      <c r="E61" s="41"/>
      <c r="F61" s="41"/>
    </row>
    <row r="62" spans="1:6" x14ac:dyDescent="0.35">
      <c r="A62" s="38">
        <v>51</v>
      </c>
      <c r="B62" s="38" t="s">
        <v>1871</v>
      </c>
      <c r="C62" s="38" t="s">
        <v>1872</v>
      </c>
      <c r="D62" s="38"/>
      <c r="E62" s="39"/>
      <c r="F62" s="39"/>
    </row>
    <row r="63" spans="1:6" x14ac:dyDescent="0.35">
      <c r="A63" s="40">
        <v>52</v>
      </c>
      <c r="B63" s="40" t="s">
        <v>1873</v>
      </c>
      <c r="C63" s="40" t="s">
        <v>259</v>
      </c>
      <c r="D63" s="40"/>
      <c r="E63" s="41"/>
      <c r="F63" s="41"/>
    </row>
    <row r="64" spans="1:6" x14ac:dyDescent="0.35">
      <c r="A64" s="38">
        <v>53</v>
      </c>
      <c r="B64" s="38" t="s">
        <v>1874</v>
      </c>
      <c r="C64" s="38" t="s">
        <v>259</v>
      </c>
      <c r="D64" s="38"/>
      <c r="E64" s="39"/>
      <c r="F64" s="39"/>
    </row>
    <row r="65" spans="1:6" x14ac:dyDescent="0.35">
      <c r="A65" s="40">
        <v>54</v>
      </c>
      <c r="B65" s="40" t="s">
        <v>1875</v>
      </c>
      <c r="C65" s="40" t="s">
        <v>1876</v>
      </c>
      <c r="D65" s="40"/>
      <c r="E65" s="41"/>
      <c r="F65" s="41"/>
    </row>
    <row r="66" spans="1:6" x14ac:dyDescent="0.35">
      <c r="A66" s="38">
        <v>55</v>
      </c>
      <c r="B66" s="38" t="s">
        <v>1877</v>
      </c>
      <c r="C66" s="38" t="s">
        <v>1878</v>
      </c>
      <c r="D66" s="38"/>
      <c r="E66" s="39"/>
      <c r="F66" s="39"/>
    </row>
    <row r="67" spans="1:6" x14ac:dyDescent="0.35">
      <c r="A67" s="40">
        <v>56</v>
      </c>
      <c r="B67" s="40" t="s">
        <v>1879</v>
      </c>
      <c r="C67" s="40" t="s">
        <v>1880</v>
      </c>
      <c r="D67" s="40"/>
      <c r="E67" s="41"/>
      <c r="F67" s="41"/>
    </row>
    <row r="68" spans="1:6" ht="36" x14ac:dyDescent="0.35">
      <c r="A68" s="38">
        <v>57</v>
      </c>
      <c r="B68" s="38" t="s">
        <v>1881</v>
      </c>
      <c r="C68" s="38" t="s">
        <v>1882</v>
      </c>
      <c r="D68" s="38"/>
      <c r="E68" s="39"/>
      <c r="F68" s="39"/>
    </row>
    <row r="69" spans="1:6" x14ac:dyDescent="0.35">
      <c r="A69" s="40">
        <v>58</v>
      </c>
      <c r="B69" s="40" t="s">
        <v>1883</v>
      </c>
      <c r="C69" s="40" t="s">
        <v>259</v>
      </c>
      <c r="D69" s="40"/>
      <c r="E69" s="41"/>
      <c r="F69" s="41"/>
    </row>
    <row r="70" spans="1:6" x14ac:dyDescent="0.35">
      <c r="A70" s="38">
        <v>59</v>
      </c>
      <c r="B70" s="38" t="s">
        <v>1884</v>
      </c>
      <c r="C70" s="38"/>
      <c r="D70" s="38"/>
      <c r="E70" s="39"/>
      <c r="F70" s="39"/>
    </row>
    <row r="71" spans="1:6" ht="60" x14ac:dyDescent="0.35">
      <c r="A71" s="40">
        <v>60</v>
      </c>
      <c r="B71" s="40" t="s">
        <v>1885</v>
      </c>
      <c r="C71" s="40" t="s">
        <v>1886</v>
      </c>
      <c r="D71" s="40"/>
      <c r="E71" s="41"/>
      <c r="F71" s="41"/>
    </row>
    <row r="72" spans="1:6" ht="24" x14ac:dyDescent="0.35">
      <c r="A72" s="38">
        <v>61</v>
      </c>
      <c r="B72" s="38" t="s">
        <v>1887</v>
      </c>
      <c r="C72" s="38" t="s">
        <v>215</v>
      </c>
      <c r="D72" s="38"/>
      <c r="E72" s="39"/>
      <c r="F72" s="39"/>
    </row>
    <row r="73" spans="1:6" ht="24" x14ac:dyDescent="0.35">
      <c r="A73" s="40">
        <v>62</v>
      </c>
      <c r="B73" s="40" t="s">
        <v>1888</v>
      </c>
      <c r="C73" s="40" t="s">
        <v>215</v>
      </c>
      <c r="D73" s="40"/>
      <c r="E73" s="41"/>
      <c r="F73" s="41"/>
    </row>
    <row r="74" spans="1:6" x14ac:dyDescent="0.35">
      <c r="A74" s="38">
        <v>63</v>
      </c>
      <c r="B74" s="38" t="s">
        <v>1889</v>
      </c>
      <c r="C74" s="38" t="s">
        <v>215</v>
      </c>
      <c r="D74" s="38"/>
      <c r="E74" s="39"/>
      <c r="F74" s="39"/>
    </row>
    <row r="75" spans="1:6" ht="36" x14ac:dyDescent="0.35">
      <c r="A75" s="40">
        <v>64</v>
      </c>
      <c r="B75" s="40" t="s">
        <v>1890</v>
      </c>
      <c r="C75" s="40" t="s">
        <v>1891</v>
      </c>
      <c r="D75" s="40"/>
      <c r="E75" s="41"/>
      <c r="F75" s="41"/>
    </row>
    <row r="76" spans="1:6" x14ac:dyDescent="0.35">
      <c r="A76" s="38">
        <v>65</v>
      </c>
      <c r="B76" s="38" t="s">
        <v>143</v>
      </c>
      <c r="C76" s="38"/>
      <c r="D76" s="38"/>
      <c r="E76" s="39"/>
      <c r="F76" s="39"/>
    </row>
    <row r="77" spans="1:6" ht="24" x14ac:dyDescent="0.35">
      <c r="A77" s="40">
        <v>66</v>
      </c>
      <c r="B77" s="40" t="s">
        <v>1892</v>
      </c>
      <c r="C77" s="40" t="s">
        <v>215</v>
      </c>
      <c r="D77" s="40"/>
      <c r="E77" s="41"/>
      <c r="F77" s="41"/>
    </row>
    <row r="78" spans="1:6" ht="24" x14ac:dyDescent="0.35">
      <c r="A78" s="38">
        <v>67</v>
      </c>
      <c r="B78" s="38" t="s">
        <v>1893</v>
      </c>
      <c r="C78" s="38" t="s">
        <v>259</v>
      </c>
      <c r="D78" s="38"/>
      <c r="E78" s="39"/>
      <c r="F78" s="39"/>
    </row>
    <row r="79" spans="1:6" ht="24" x14ac:dyDescent="0.35">
      <c r="A79" s="40">
        <v>68</v>
      </c>
      <c r="B79" s="40" t="s">
        <v>1894</v>
      </c>
      <c r="C79" s="40" t="s">
        <v>215</v>
      </c>
      <c r="D79" s="40"/>
      <c r="E79" s="41"/>
      <c r="F79" s="41"/>
    </row>
    <row r="80" spans="1:6" x14ac:dyDescent="0.35">
      <c r="A80" s="38">
        <v>69</v>
      </c>
      <c r="B80" s="38" t="s">
        <v>1895</v>
      </c>
      <c r="C80" s="38" t="s">
        <v>215</v>
      </c>
      <c r="D80" s="38"/>
      <c r="E80" s="39"/>
      <c r="F80" s="39"/>
    </row>
    <row r="81" spans="1:6" x14ac:dyDescent="0.35">
      <c r="A81" s="40">
        <v>70</v>
      </c>
      <c r="B81" s="40" t="s">
        <v>1896</v>
      </c>
      <c r="C81" s="40" t="s">
        <v>215</v>
      </c>
      <c r="D81" s="40"/>
      <c r="E81" s="41"/>
      <c r="F81" s="41"/>
    </row>
    <row r="82" spans="1:6" x14ac:dyDescent="0.35">
      <c r="A82" s="38">
        <v>71</v>
      </c>
      <c r="B82" s="38" t="s">
        <v>1897</v>
      </c>
      <c r="C82" s="38" t="s">
        <v>1898</v>
      </c>
      <c r="D82" s="38"/>
      <c r="E82" s="39"/>
      <c r="F82" s="39"/>
    </row>
    <row r="83" spans="1:6" x14ac:dyDescent="0.35">
      <c r="A83" s="40">
        <v>72</v>
      </c>
      <c r="B83" s="40" t="s">
        <v>1899</v>
      </c>
      <c r="C83" s="40" t="s">
        <v>259</v>
      </c>
      <c r="D83" s="40"/>
      <c r="E83" s="41"/>
      <c r="F83" s="41"/>
    </row>
    <row r="84" spans="1:6" x14ac:dyDescent="0.35">
      <c r="A84" s="38">
        <v>73</v>
      </c>
      <c r="B84" s="38" t="s">
        <v>1900</v>
      </c>
      <c r="C84" s="38" t="s">
        <v>215</v>
      </c>
      <c r="D84" s="38"/>
      <c r="E84" s="39"/>
      <c r="F84" s="39"/>
    </row>
    <row r="85" spans="1:6" x14ac:dyDescent="0.35">
      <c r="A85" s="40">
        <v>74</v>
      </c>
      <c r="B85" s="40" t="s">
        <v>1901</v>
      </c>
      <c r="C85" s="40"/>
      <c r="D85" s="40"/>
      <c r="E85" s="41"/>
      <c r="F85" s="41"/>
    </row>
    <row r="86" spans="1:6" ht="24" x14ac:dyDescent="0.35">
      <c r="A86" s="38">
        <v>75</v>
      </c>
      <c r="B86" s="38" t="s">
        <v>1902</v>
      </c>
      <c r="C86" s="38" t="s">
        <v>215</v>
      </c>
      <c r="D86" s="38"/>
      <c r="E86" s="39"/>
      <c r="F86" s="39"/>
    </row>
    <row r="87" spans="1:6" ht="36" x14ac:dyDescent="0.35">
      <c r="A87" s="40">
        <v>76</v>
      </c>
      <c r="B87" s="40" t="s">
        <v>1903</v>
      </c>
      <c r="C87" s="40" t="s">
        <v>1904</v>
      </c>
      <c r="D87" s="40"/>
      <c r="E87" s="41"/>
      <c r="F87" s="41"/>
    </row>
    <row r="88" spans="1:6" x14ac:dyDescent="0.35">
      <c r="A88" s="38">
        <v>77</v>
      </c>
      <c r="B88" s="38" t="s">
        <v>1898</v>
      </c>
      <c r="C88" s="38" t="s">
        <v>215</v>
      </c>
      <c r="D88" s="38"/>
      <c r="E88" s="39"/>
      <c r="F88" s="39"/>
    </row>
    <row r="89" spans="1:6" x14ac:dyDescent="0.35">
      <c r="A89" s="40">
        <v>78</v>
      </c>
      <c r="B89" s="40" t="s">
        <v>1905</v>
      </c>
      <c r="C89" s="40" t="s">
        <v>215</v>
      </c>
      <c r="D89" s="40"/>
      <c r="E89" s="41"/>
      <c r="F89" s="41"/>
    </row>
    <row r="90" spans="1:6" ht="24" x14ac:dyDescent="0.35">
      <c r="A90" s="38">
        <v>79</v>
      </c>
      <c r="B90" s="38" t="s">
        <v>1906</v>
      </c>
      <c r="C90" s="38" t="s">
        <v>215</v>
      </c>
      <c r="D90" s="38"/>
      <c r="E90" s="39"/>
      <c r="F90" s="39"/>
    </row>
    <row r="91" spans="1:6" ht="36" x14ac:dyDescent="0.35">
      <c r="A91" s="40">
        <v>80</v>
      </c>
      <c r="B91" s="40" t="s">
        <v>1386</v>
      </c>
      <c r="C91" s="40" t="s">
        <v>668</v>
      </c>
      <c r="D91" s="40"/>
      <c r="E91" s="41"/>
      <c r="F91" s="41"/>
    </row>
    <row r="93" spans="1:6" x14ac:dyDescent="0.35">
      <c r="A93" s="99" t="s">
        <v>130</v>
      </c>
      <c r="B93" s="99"/>
      <c r="C93" s="99"/>
      <c r="D93" s="99"/>
      <c r="E93" s="99" t="s">
        <v>131</v>
      </c>
      <c r="F93" s="99"/>
    </row>
  </sheetData>
  <sheetProtection algorithmName="SHA-512" hashValue="0H1HXPGWBqDU9t77aMSUnZOKnSjHMeFGyMObFRv/VXU6JRXCXff04kcAw/Q98drpQI+gIsRPZcZYpLDOmb49Lg==" saltValue="yPR03ytzM4qgqwnjAq6Rhg==" spinCount="100000" sheet="1" objects="1" scenarios="1"/>
  <mergeCells count="16">
    <mergeCell ref="A10:F10"/>
    <mergeCell ref="A93:D93"/>
    <mergeCell ref="E93:F93"/>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F22"/>
  <sheetViews>
    <sheetView topLeftCell="A13" workbookViewId="0">
      <selection activeCell="K11" sqref="K11"/>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75" t="s">
        <v>15</v>
      </c>
      <c r="B2" s="75" t="s">
        <v>16</v>
      </c>
      <c r="C2" s="75" t="s">
        <v>18</v>
      </c>
      <c r="D2" s="100" t="s">
        <v>17</v>
      </c>
      <c r="E2" s="100"/>
      <c r="F2" s="75" t="s">
        <v>24</v>
      </c>
    </row>
    <row r="3" spans="1:6" ht="27" customHeight="1" x14ac:dyDescent="0.35">
      <c r="A3" s="76">
        <f>Summary!A51</f>
        <v>50</v>
      </c>
      <c r="B3" s="10">
        <f>Summary!B51</f>
        <v>4214000010300</v>
      </c>
      <c r="C3" s="10">
        <f>Summary!D51</f>
        <v>0</v>
      </c>
      <c r="D3" s="103" t="str">
        <f>Summary!C51</f>
        <v>CABINET MEDICATION</v>
      </c>
      <c r="E3" s="103"/>
      <c r="F3" s="79">
        <f>Summary!K51</f>
        <v>0</v>
      </c>
    </row>
    <row r="4" spans="1:6" ht="37.15" customHeight="1" x14ac:dyDescent="0.35">
      <c r="A4" s="75" t="s">
        <v>26</v>
      </c>
      <c r="B4" s="100" t="s">
        <v>40</v>
      </c>
      <c r="C4" s="100"/>
      <c r="D4" s="75" t="s">
        <v>41</v>
      </c>
      <c r="E4" s="75" t="s">
        <v>22</v>
      </c>
      <c r="F4" s="75" t="s">
        <v>42</v>
      </c>
    </row>
    <row r="5" spans="1:6" ht="27" customHeight="1" x14ac:dyDescent="0.35">
      <c r="A5" s="43">
        <f>Summary!M51</f>
        <v>0</v>
      </c>
      <c r="B5" s="103">
        <f>Summary!G51</f>
        <v>0</v>
      </c>
      <c r="C5" s="103"/>
      <c r="D5" s="43">
        <f>Summary!P51</f>
        <v>0</v>
      </c>
      <c r="E5" s="79">
        <f>Summary!I51</f>
        <v>0</v>
      </c>
      <c r="F5" s="79">
        <f>Summary!J51</f>
        <v>0</v>
      </c>
    </row>
    <row r="6" spans="1:6" ht="24.75" customHeight="1" x14ac:dyDescent="0.35">
      <c r="A6" s="75" t="s">
        <v>43</v>
      </c>
      <c r="B6" s="75" t="s">
        <v>44</v>
      </c>
      <c r="C6" s="100" t="s">
        <v>45</v>
      </c>
      <c r="D6" s="100"/>
      <c r="E6" s="104" t="s">
        <v>30</v>
      </c>
      <c r="F6" s="105"/>
    </row>
    <row r="7" spans="1:6" ht="27" customHeight="1" x14ac:dyDescent="0.35">
      <c r="A7" s="42">
        <f>Summary!L51</f>
        <v>0</v>
      </c>
      <c r="B7" s="77">
        <f>Summary!N51</f>
        <v>0</v>
      </c>
      <c r="C7" s="113">
        <f>Summary!O51</f>
        <v>0</v>
      </c>
      <c r="D7" s="103"/>
      <c r="E7" s="106">
        <f>Summary!Q51</f>
        <v>0</v>
      </c>
      <c r="F7" s="107"/>
    </row>
    <row r="8" spans="1:6" ht="33.65" customHeight="1" x14ac:dyDescent="0.35">
      <c r="A8" s="100" t="s">
        <v>140</v>
      </c>
      <c r="B8" s="100"/>
      <c r="C8" s="36">
        <f>Summary!S51</f>
        <v>0</v>
      </c>
      <c r="D8" s="100" t="s">
        <v>32</v>
      </c>
      <c r="E8" s="100"/>
      <c r="F8" s="78">
        <f>Summary!T51</f>
        <v>0</v>
      </c>
    </row>
    <row r="9" spans="1:6" ht="38.25" customHeight="1" x14ac:dyDescent="0.35">
      <c r="A9" s="108" t="s">
        <v>31</v>
      </c>
      <c r="B9" s="109"/>
      <c r="C9" s="110">
        <f>Summary!R51</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873</v>
      </c>
      <c r="C12" s="38" t="s">
        <v>874</v>
      </c>
      <c r="D12" s="38"/>
      <c r="E12" s="39"/>
      <c r="F12" s="39"/>
    </row>
    <row r="13" spans="1:6" x14ac:dyDescent="0.35">
      <c r="A13" s="40" t="s">
        <v>55</v>
      </c>
      <c r="B13" s="40" t="s">
        <v>875</v>
      </c>
      <c r="C13" s="40" t="s">
        <v>874</v>
      </c>
      <c r="D13" s="40"/>
      <c r="E13" s="41"/>
      <c r="F13" s="41"/>
    </row>
    <row r="14" spans="1:6" ht="24" x14ac:dyDescent="0.35">
      <c r="A14" s="38" t="s">
        <v>56</v>
      </c>
      <c r="B14" s="38" t="s">
        <v>876</v>
      </c>
      <c r="C14" s="38" t="s">
        <v>874</v>
      </c>
      <c r="D14" s="38"/>
      <c r="E14" s="39"/>
      <c r="F14" s="39"/>
    </row>
    <row r="15" spans="1:6" x14ac:dyDescent="0.35">
      <c r="A15" s="40" t="s">
        <v>57</v>
      </c>
      <c r="B15" s="40" t="s">
        <v>877</v>
      </c>
      <c r="C15" s="40" t="s">
        <v>874</v>
      </c>
      <c r="D15" s="40"/>
      <c r="E15" s="41"/>
      <c r="F15" s="41"/>
    </row>
    <row r="16" spans="1:6" x14ac:dyDescent="0.35">
      <c r="A16" s="38" t="s">
        <v>58</v>
      </c>
      <c r="B16" s="38" t="s">
        <v>878</v>
      </c>
      <c r="C16" s="38" t="s">
        <v>874</v>
      </c>
      <c r="D16" s="38"/>
      <c r="E16" s="39"/>
      <c r="F16" s="39"/>
    </row>
    <row r="17" spans="1:6" x14ac:dyDescent="0.35">
      <c r="A17" s="40" t="s">
        <v>59</v>
      </c>
      <c r="B17" s="40" t="s">
        <v>879</v>
      </c>
      <c r="C17" s="40" t="s">
        <v>874</v>
      </c>
      <c r="D17" s="40"/>
      <c r="E17" s="41"/>
      <c r="F17" s="41"/>
    </row>
    <row r="18" spans="1:6" ht="24" x14ac:dyDescent="0.35">
      <c r="A18" s="38" t="s">
        <v>60</v>
      </c>
      <c r="B18" s="38" t="s">
        <v>880</v>
      </c>
      <c r="C18" s="38" t="s">
        <v>874</v>
      </c>
      <c r="D18" s="38"/>
      <c r="E18" s="39"/>
      <c r="F18" s="39"/>
    </row>
    <row r="19" spans="1:6" x14ac:dyDescent="0.35">
      <c r="A19" s="40" t="s">
        <v>61</v>
      </c>
      <c r="B19" s="40" t="s">
        <v>881</v>
      </c>
      <c r="C19" s="40" t="s">
        <v>874</v>
      </c>
      <c r="D19" s="40"/>
      <c r="E19" s="41"/>
      <c r="F19" s="41"/>
    </row>
    <row r="20" spans="1:6" ht="36" x14ac:dyDescent="0.35">
      <c r="A20" s="38" t="s">
        <v>62</v>
      </c>
      <c r="B20" s="38" t="s">
        <v>882</v>
      </c>
      <c r="C20" s="38" t="s">
        <v>883</v>
      </c>
      <c r="D20" s="38"/>
      <c r="E20" s="39"/>
      <c r="F20" s="39"/>
    </row>
    <row r="22" spans="1:6" x14ac:dyDescent="0.35">
      <c r="A22" s="99" t="s">
        <v>130</v>
      </c>
      <c r="B22" s="99"/>
      <c r="C22" s="99"/>
      <c r="D22" s="99"/>
      <c r="E22" s="99" t="s">
        <v>131</v>
      </c>
      <c r="F22" s="99"/>
    </row>
  </sheetData>
  <sheetProtection algorithmName="SHA-512" hashValue="XviCyv2ydjmNWoTC8fQOwq+9ocL9nWDTJKxajboIW2YOF/EUCyQgvymA7ej9qUeUSUp3k/h/phZrThQsOJ19ew==" saltValue="F7zVgnGIL49TRiG9LDedrg==" spinCount="100000" sheet="1" objects="1" scenarios="1"/>
  <mergeCells count="16">
    <mergeCell ref="A10:F10"/>
    <mergeCell ref="A22:D22"/>
    <mergeCell ref="E22:F22"/>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1:F26"/>
  <sheetViews>
    <sheetView workbookViewId="0">
      <selection activeCell="A3" sqref="A3"/>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75" t="s">
        <v>15</v>
      </c>
      <c r="B2" s="75" t="s">
        <v>16</v>
      </c>
      <c r="C2" s="75" t="s">
        <v>18</v>
      </c>
      <c r="D2" s="100" t="s">
        <v>17</v>
      </c>
      <c r="E2" s="100"/>
      <c r="F2" s="75" t="s">
        <v>24</v>
      </c>
    </row>
    <row r="3" spans="1:6" ht="27" customHeight="1" x14ac:dyDescent="0.35">
      <c r="A3" s="76">
        <f>Summary!A52</f>
        <v>51</v>
      </c>
      <c r="B3" s="10">
        <f>Summary!B52</f>
        <v>4219190400000</v>
      </c>
      <c r="C3" s="10">
        <f>Summary!D52</f>
        <v>0</v>
      </c>
      <c r="D3" s="103" t="str">
        <f>Summary!C52</f>
        <v>CABINET NARCOTIC</v>
      </c>
      <c r="E3" s="103"/>
      <c r="F3" s="79">
        <f>Summary!K52</f>
        <v>0</v>
      </c>
    </row>
    <row r="4" spans="1:6" ht="37.15" customHeight="1" x14ac:dyDescent="0.35">
      <c r="A4" s="75" t="s">
        <v>26</v>
      </c>
      <c r="B4" s="100" t="s">
        <v>40</v>
      </c>
      <c r="C4" s="100"/>
      <c r="D4" s="75" t="s">
        <v>41</v>
      </c>
      <c r="E4" s="75" t="s">
        <v>22</v>
      </c>
      <c r="F4" s="75" t="s">
        <v>42</v>
      </c>
    </row>
    <row r="5" spans="1:6" ht="27" customHeight="1" x14ac:dyDescent="0.35">
      <c r="A5" s="43">
        <f>Summary!M52</f>
        <v>0</v>
      </c>
      <c r="B5" s="103">
        <f>Summary!G52</f>
        <v>0</v>
      </c>
      <c r="C5" s="103"/>
      <c r="D5" s="43">
        <f>Summary!P52</f>
        <v>0</v>
      </c>
      <c r="E5" s="79">
        <f>Summary!I52</f>
        <v>0</v>
      </c>
      <c r="F5" s="79">
        <f>Summary!J52</f>
        <v>0</v>
      </c>
    </row>
    <row r="6" spans="1:6" ht="24.75" customHeight="1" x14ac:dyDescent="0.35">
      <c r="A6" s="75" t="s">
        <v>43</v>
      </c>
      <c r="B6" s="75" t="s">
        <v>44</v>
      </c>
      <c r="C6" s="100" t="s">
        <v>45</v>
      </c>
      <c r="D6" s="100"/>
      <c r="E6" s="104" t="s">
        <v>30</v>
      </c>
      <c r="F6" s="105"/>
    </row>
    <row r="7" spans="1:6" ht="27" customHeight="1" x14ac:dyDescent="0.35">
      <c r="A7" s="42">
        <f>Summary!L52</f>
        <v>0</v>
      </c>
      <c r="B7" s="77">
        <f>Summary!N52</f>
        <v>0</v>
      </c>
      <c r="C7" s="113">
        <f>Summary!O52</f>
        <v>0</v>
      </c>
      <c r="D7" s="103"/>
      <c r="E7" s="106">
        <f>Summary!Q52</f>
        <v>0</v>
      </c>
      <c r="F7" s="107"/>
    </row>
    <row r="8" spans="1:6" ht="33.65" customHeight="1" x14ac:dyDescent="0.35">
      <c r="A8" s="100" t="s">
        <v>140</v>
      </c>
      <c r="B8" s="100"/>
      <c r="C8" s="36">
        <f>Summary!S52</f>
        <v>0</v>
      </c>
      <c r="D8" s="100" t="s">
        <v>32</v>
      </c>
      <c r="E8" s="100"/>
      <c r="F8" s="78">
        <f>Summary!T52</f>
        <v>0</v>
      </c>
    </row>
    <row r="9" spans="1:6" ht="38.25" customHeight="1" x14ac:dyDescent="0.35">
      <c r="A9" s="108" t="s">
        <v>31</v>
      </c>
      <c r="B9" s="109"/>
      <c r="C9" s="110">
        <f>Summary!R52</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4" x14ac:dyDescent="0.35">
      <c r="A12" s="38" t="s">
        <v>53</v>
      </c>
      <c r="B12" s="38" t="s">
        <v>152</v>
      </c>
      <c r="C12" s="38" t="s">
        <v>884</v>
      </c>
      <c r="D12" s="38"/>
      <c r="E12" s="39"/>
      <c r="F12" s="39"/>
    </row>
    <row r="13" spans="1:6" x14ac:dyDescent="0.35">
      <c r="A13" s="40" t="s">
        <v>55</v>
      </c>
      <c r="B13" s="40" t="s">
        <v>885</v>
      </c>
      <c r="C13" s="40" t="s">
        <v>886</v>
      </c>
      <c r="D13" s="40"/>
      <c r="E13" s="41"/>
      <c r="F13" s="41"/>
    </row>
    <row r="14" spans="1:6" x14ac:dyDescent="0.35">
      <c r="A14" s="38" t="s">
        <v>56</v>
      </c>
      <c r="B14" s="38" t="s">
        <v>887</v>
      </c>
      <c r="C14" s="38"/>
      <c r="D14" s="38"/>
      <c r="E14" s="39"/>
      <c r="F14" s="39"/>
    </row>
    <row r="15" spans="1:6" x14ac:dyDescent="0.35">
      <c r="A15" s="40" t="s">
        <v>57</v>
      </c>
      <c r="B15" s="40" t="s">
        <v>888</v>
      </c>
      <c r="C15" s="40" t="s">
        <v>889</v>
      </c>
      <c r="D15" s="40"/>
      <c r="E15" s="41"/>
      <c r="F15" s="41"/>
    </row>
    <row r="16" spans="1:6" ht="24" x14ac:dyDescent="0.35">
      <c r="A16" s="38" t="s">
        <v>58</v>
      </c>
      <c r="B16" s="38" t="s">
        <v>890</v>
      </c>
      <c r="C16" s="38" t="s">
        <v>891</v>
      </c>
      <c r="D16" s="38"/>
      <c r="E16" s="39"/>
      <c r="F16" s="39"/>
    </row>
    <row r="17" spans="1:6" ht="48" x14ac:dyDescent="0.35">
      <c r="A17" s="40" t="s">
        <v>59</v>
      </c>
      <c r="B17" s="40" t="s">
        <v>419</v>
      </c>
      <c r="C17" s="40" t="s">
        <v>892</v>
      </c>
      <c r="D17" s="40"/>
      <c r="E17" s="41"/>
      <c r="F17" s="41"/>
    </row>
    <row r="18" spans="1:6" x14ac:dyDescent="0.35">
      <c r="A18" s="38" t="s">
        <v>60</v>
      </c>
      <c r="B18" s="38" t="s">
        <v>143</v>
      </c>
      <c r="C18" s="38"/>
      <c r="D18" s="38"/>
      <c r="E18" s="39"/>
      <c r="F18" s="39"/>
    </row>
    <row r="19" spans="1:6" x14ac:dyDescent="0.35">
      <c r="A19" s="40" t="s">
        <v>61</v>
      </c>
      <c r="B19" s="40" t="s">
        <v>693</v>
      </c>
      <c r="C19" s="40"/>
      <c r="D19" s="40"/>
      <c r="E19" s="41"/>
      <c r="F19" s="41"/>
    </row>
    <row r="20" spans="1:6" x14ac:dyDescent="0.35">
      <c r="A20" s="38" t="s">
        <v>62</v>
      </c>
      <c r="B20" s="38" t="s">
        <v>893</v>
      </c>
      <c r="C20" s="38" t="s">
        <v>215</v>
      </c>
      <c r="D20" s="38"/>
      <c r="E20" s="39"/>
      <c r="F20" s="39"/>
    </row>
    <row r="21" spans="1:6" x14ac:dyDescent="0.35">
      <c r="A21" s="40" t="s">
        <v>63</v>
      </c>
      <c r="B21" s="40" t="s">
        <v>894</v>
      </c>
      <c r="C21" s="40" t="s">
        <v>215</v>
      </c>
      <c r="D21" s="40"/>
      <c r="E21" s="41"/>
      <c r="F21" s="41"/>
    </row>
    <row r="22" spans="1:6" x14ac:dyDescent="0.35">
      <c r="A22" s="38" t="s">
        <v>64</v>
      </c>
      <c r="B22" s="38" t="s">
        <v>696</v>
      </c>
      <c r="C22" s="38"/>
      <c r="D22" s="38"/>
      <c r="E22" s="39"/>
      <c r="F22" s="39"/>
    </row>
    <row r="23" spans="1:6" x14ac:dyDescent="0.35">
      <c r="A23" s="40" t="s">
        <v>65</v>
      </c>
      <c r="B23" s="40" t="s">
        <v>895</v>
      </c>
      <c r="C23" s="40"/>
      <c r="D23" s="40"/>
      <c r="E23" s="41"/>
      <c r="F23" s="41"/>
    </row>
    <row r="24" spans="1:6" x14ac:dyDescent="0.35">
      <c r="A24" s="38" t="s">
        <v>66</v>
      </c>
      <c r="B24" s="38" t="s">
        <v>896</v>
      </c>
      <c r="C24" s="38"/>
      <c r="D24" s="38"/>
      <c r="E24" s="39"/>
      <c r="F24" s="39"/>
    </row>
    <row r="26" spans="1:6" x14ac:dyDescent="0.35">
      <c r="A26" s="99" t="s">
        <v>130</v>
      </c>
      <c r="B26" s="99"/>
      <c r="C26" s="99"/>
      <c r="D26" s="99"/>
      <c r="E26" s="99" t="s">
        <v>131</v>
      </c>
      <c r="F26" s="99"/>
    </row>
  </sheetData>
  <sheetProtection algorithmName="SHA-512" hashValue="DZXFQSUBqAms+5Ie+T42cCAu5YYuPRHwmH7WJMkyuBZ7oeJKtRr1T4j/qtDiB+Qzlz82Za35nd+CkFBzH3Eayg==" saltValue="9M9jnxozT4yowguHKNMqeg==" spinCount="100000" sheet="1" objects="1" scenarios="1"/>
  <mergeCells count="16">
    <mergeCell ref="A10:F10"/>
    <mergeCell ref="A26:D26"/>
    <mergeCell ref="E26:F26"/>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1:F39"/>
  <sheetViews>
    <sheetView workbookViewId="0">
      <selection activeCell="B12" sqref="B12:C37"/>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75" t="s">
        <v>15</v>
      </c>
      <c r="B2" s="75" t="s">
        <v>16</v>
      </c>
      <c r="C2" s="75" t="s">
        <v>18</v>
      </c>
      <c r="D2" s="100" t="s">
        <v>17</v>
      </c>
      <c r="E2" s="100"/>
      <c r="F2" s="75" t="s">
        <v>24</v>
      </c>
    </row>
    <row r="3" spans="1:6" ht="27" customHeight="1" x14ac:dyDescent="0.35">
      <c r="A3" s="76">
        <f>Summary!A53</f>
        <v>52</v>
      </c>
      <c r="B3" s="10">
        <f>Summary!B53</f>
        <v>4618181001100</v>
      </c>
      <c r="C3" s="10">
        <f>Summary!D53</f>
        <v>0</v>
      </c>
      <c r="D3" s="103" t="str">
        <f>Summary!C53</f>
        <v>STRETCHER EMERGENCY</v>
      </c>
      <c r="E3" s="103"/>
      <c r="F3" s="79">
        <f>Summary!K53</f>
        <v>0</v>
      </c>
    </row>
    <row r="4" spans="1:6" ht="37.15" customHeight="1" x14ac:dyDescent="0.35">
      <c r="A4" s="75" t="s">
        <v>26</v>
      </c>
      <c r="B4" s="100" t="s">
        <v>40</v>
      </c>
      <c r="C4" s="100"/>
      <c r="D4" s="75" t="s">
        <v>41</v>
      </c>
      <c r="E4" s="75" t="s">
        <v>22</v>
      </c>
      <c r="F4" s="75" t="s">
        <v>42</v>
      </c>
    </row>
    <row r="5" spans="1:6" ht="27" customHeight="1" x14ac:dyDescent="0.35">
      <c r="A5" s="43">
        <f>Summary!M53</f>
        <v>0</v>
      </c>
      <c r="B5" s="103">
        <f>Summary!G53</f>
        <v>0</v>
      </c>
      <c r="C5" s="103"/>
      <c r="D5" s="43">
        <f>Summary!P53</f>
        <v>0</v>
      </c>
      <c r="E5" s="79">
        <f>Summary!I53</f>
        <v>0</v>
      </c>
      <c r="F5" s="79">
        <f>Summary!J53</f>
        <v>0</v>
      </c>
    </row>
    <row r="6" spans="1:6" ht="24.75" customHeight="1" x14ac:dyDescent="0.35">
      <c r="A6" s="75" t="s">
        <v>43</v>
      </c>
      <c r="B6" s="75" t="s">
        <v>44</v>
      </c>
      <c r="C6" s="100" t="s">
        <v>45</v>
      </c>
      <c r="D6" s="100"/>
      <c r="E6" s="104" t="s">
        <v>30</v>
      </c>
      <c r="F6" s="105"/>
    </row>
    <row r="7" spans="1:6" ht="27" customHeight="1" x14ac:dyDescent="0.35">
      <c r="A7" s="42">
        <f>Summary!L53</f>
        <v>0</v>
      </c>
      <c r="B7" s="77">
        <f>Summary!N53</f>
        <v>0</v>
      </c>
      <c r="C7" s="113">
        <f>Summary!O53</f>
        <v>0</v>
      </c>
      <c r="D7" s="103"/>
      <c r="E7" s="106">
        <f>Summary!Q53</f>
        <v>0</v>
      </c>
      <c r="F7" s="107"/>
    </row>
    <row r="8" spans="1:6" ht="33.65" customHeight="1" x14ac:dyDescent="0.35">
      <c r="A8" s="100" t="s">
        <v>140</v>
      </c>
      <c r="B8" s="100"/>
      <c r="C8" s="36">
        <f>Summary!S53</f>
        <v>0</v>
      </c>
      <c r="D8" s="100" t="s">
        <v>32</v>
      </c>
      <c r="E8" s="100"/>
      <c r="F8" s="78">
        <f>Summary!T53</f>
        <v>0</v>
      </c>
    </row>
    <row r="9" spans="1:6" ht="38.25" customHeight="1" x14ac:dyDescent="0.35">
      <c r="A9" s="108" t="s">
        <v>31</v>
      </c>
      <c r="B9" s="109"/>
      <c r="C9" s="110">
        <f>Summary!R53</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899</v>
      </c>
      <c r="C12" s="38" t="s">
        <v>900</v>
      </c>
      <c r="D12" s="38"/>
      <c r="E12" s="39"/>
      <c r="F12" s="39"/>
    </row>
    <row r="13" spans="1:6" x14ac:dyDescent="0.35">
      <c r="A13" s="40" t="s">
        <v>55</v>
      </c>
      <c r="B13" s="40" t="s">
        <v>901</v>
      </c>
      <c r="C13" s="40" t="s">
        <v>902</v>
      </c>
      <c r="D13" s="40"/>
      <c r="E13" s="41"/>
      <c r="F13" s="41"/>
    </row>
    <row r="14" spans="1:6" ht="24" x14ac:dyDescent="0.35">
      <c r="A14" s="38" t="s">
        <v>56</v>
      </c>
      <c r="B14" s="38" t="s">
        <v>903</v>
      </c>
      <c r="C14" s="38" t="s">
        <v>904</v>
      </c>
      <c r="D14" s="38"/>
      <c r="E14" s="39"/>
      <c r="F14" s="39"/>
    </row>
    <row r="15" spans="1:6" ht="24" x14ac:dyDescent="0.35">
      <c r="A15" s="40" t="s">
        <v>57</v>
      </c>
      <c r="B15" s="40" t="s">
        <v>897</v>
      </c>
      <c r="C15" s="40" t="s">
        <v>905</v>
      </c>
      <c r="D15" s="40"/>
      <c r="E15" s="41"/>
      <c r="F15" s="41"/>
    </row>
    <row r="16" spans="1:6" ht="24" x14ac:dyDescent="0.35">
      <c r="A16" s="38" t="s">
        <v>58</v>
      </c>
      <c r="B16" s="38" t="s">
        <v>898</v>
      </c>
      <c r="C16" s="38" t="s">
        <v>905</v>
      </c>
      <c r="D16" s="38"/>
      <c r="E16" s="39"/>
      <c r="F16" s="39"/>
    </row>
    <row r="17" spans="1:6" ht="24" x14ac:dyDescent="0.35">
      <c r="A17" s="40" t="s">
        <v>59</v>
      </c>
      <c r="B17" s="40" t="s">
        <v>906</v>
      </c>
      <c r="C17" s="40" t="s">
        <v>907</v>
      </c>
      <c r="D17" s="40"/>
      <c r="E17" s="41"/>
      <c r="F17" s="41"/>
    </row>
    <row r="18" spans="1:6" ht="24" x14ac:dyDescent="0.35">
      <c r="A18" s="38" t="s">
        <v>60</v>
      </c>
      <c r="B18" s="38" t="s">
        <v>908</v>
      </c>
      <c r="C18" s="38" t="s">
        <v>909</v>
      </c>
      <c r="D18" s="38"/>
      <c r="E18" s="39"/>
      <c r="F18" s="39"/>
    </row>
    <row r="19" spans="1:6" ht="24" x14ac:dyDescent="0.35">
      <c r="A19" s="40" t="s">
        <v>61</v>
      </c>
      <c r="B19" s="40" t="s">
        <v>910</v>
      </c>
      <c r="C19" s="40" t="s">
        <v>911</v>
      </c>
      <c r="D19" s="40"/>
      <c r="E19" s="41"/>
      <c r="F19" s="41"/>
    </row>
    <row r="20" spans="1:6" x14ac:dyDescent="0.35">
      <c r="A20" s="38" t="s">
        <v>62</v>
      </c>
      <c r="B20" s="38" t="s">
        <v>912</v>
      </c>
      <c r="C20" s="38" t="s">
        <v>215</v>
      </c>
      <c r="D20" s="38"/>
      <c r="E20" s="39"/>
      <c r="F20" s="39"/>
    </row>
    <row r="21" spans="1:6" ht="48" x14ac:dyDescent="0.35">
      <c r="A21" s="40" t="s">
        <v>63</v>
      </c>
      <c r="B21" s="40" t="s">
        <v>913</v>
      </c>
      <c r="C21" s="40" t="s">
        <v>914</v>
      </c>
      <c r="D21" s="40"/>
      <c r="E21" s="41"/>
      <c r="F21" s="41"/>
    </row>
    <row r="22" spans="1:6" x14ac:dyDescent="0.35">
      <c r="A22" s="38" t="s">
        <v>64</v>
      </c>
      <c r="B22" s="38" t="s">
        <v>915</v>
      </c>
      <c r="C22" s="38" t="s">
        <v>916</v>
      </c>
      <c r="D22" s="38"/>
      <c r="E22" s="39"/>
      <c r="F22" s="39"/>
    </row>
    <row r="23" spans="1:6" ht="24" x14ac:dyDescent="0.35">
      <c r="A23" s="40" t="s">
        <v>65</v>
      </c>
      <c r="B23" s="40" t="s">
        <v>917</v>
      </c>
      <c r="C23" s="40" t="s">
        <v>918</v>
      </c>
      <c r="D23" s="40"/>
      <c r="E23" s="41"/>
      <c r="F23" s="41"/>
    </row>
    <row r="24" spans="1:6" x14ac:dyDescent="0.35">
      <c r="A24" s="38" t="s">
        <v>66</v>
      </c>
      <c r="B24" s="38" t="s">
        <v>919</v>
      </c>
      <c r="C24" s="38" t="s">
        <v>215</v>
      </c>
      <c r="D24" s="38"/>
      <c r="E24" s="39"/>
      <c r="F24" s="39"/>
    </row>
    <row r="25" spans="1:6" ht="24" x14ac:dyDescent="0.35">
      <c r="A25" s="40" t="s">
        <v>67</v>
      </c>
      <c r="B25" s="40" t="s">
        <v>920</v>
      </c>
      <c r="C25" s="40" t="s">
        <v>921</v>
      </c>
      <c r="D25" s="40"/>
      <c r="E25" s="41"/>
      <c r="F25" s="41"/>
    </row>
    <row r="26" spans="1:6" x14ac:dyDescent="0.35">
      <c r="A26" s="38" t="s">
        <v>68</v>
      </c>
      <c r="B26" s="38" t="s">
        <v>922</v>
      </c>
      <c r="C26" s="38" t="s">
        <v>215</v>
      </c>
      <c r="D26" s="38"/>
      <c r="E26" s="39"/>
      <c r="F26" s="39"/>
    </row>
    <row r="27" spans="1:6" ht="24" x14ac:dyDescent="0.35">
      <c r="A27" s="40" t="s">
        <v>69</v>
      </c>
      <c r="B27" s="40" t="s">
        <v>923</v>
      </c>
      <c r="C27" s="40" t="s">
        <v>924</v>
      </c>
      <c r="D27" s="40"/>
      <c r="E27" s="41"/>
      <c r="F27" s="41"/>
    </row>
    <row r="28" spans="1:6" x14ac:dyDescent="0.35">
      <c r="A28" s="38" t="s">
        <v>70</v>
      </c>
      <c r="B28" s="38" t="s">
        <v>925</v>
      </c>
      <c r="C28" s="38" t="s">
        <v>215</v>
      </c>
      <c r="D28" s="38"/>
      <c r="E28" s="39"/>
      <c r="F28" s="39"/>
    </row>
    <row r="29" spans="1:6" x14ac:dyDescent="0.35">
      <c r="A29" s="40" t="s">
        <v>71</v>
      </c>
      <c r="B29" s="40" t="s">
        <v>926</v>
      </c>
      <c r="C29" s="40" t="s">
        <v>215</v>
      </c>
      <c r="D29" s="40"/>
      <c r="E29" s="41"/>
      <c r="F29" s="41"/>
    </row>
    <row r="30" spans="1:6" x14ac:dyDescent="0.35">
      <c r="A30" s="38" t="s">
        <v>72</v>
      </c>
      <c r="B30" s="38" t="s">
        <v>927</v>
      </c>
      <c r="C30" s="38"/>
      <c r="D30" s="38"/>
      <c r="E30" s="39"/>
      <c r="F30" s="39"/>
    </row>
    <row r="31" spans="1:6" x14ac:dyDescent="0.35">
      <c r="A31" s="40" t="s">
        <v>73</v>
      </c>
      <c r="B31" s="40" t="s">
        <v>928</v>
      </c>
      <c r="C31" s="40" t="s">
        <v>215</v>
      </c>
      <c r="D31" s="40"/>
      <c r="E31" s="41"/>
      <c r="F31" s="41"/>
    </row>
    <row r="32" spans="1:6" x14ac:dyDescent="0.35">
      <c r="A32" s="38" t="s">
        <v>74</v>
      </c>
      <c r="B32" s="38" t="s">
        <v>929</v>
      </c>
      <c r="C32" s="38" t="s">
        <v>930</v>
      </c>
      <c r="D32" s="38"/>
      <c r="E32" s="39"/>
      <c r="F32" s="39"/>
    </row>
    <row r="33" spans="1:6" ht="24" x14ac:dyDescent="0.35">
      <c r="A33" s="40" t="s">
        <v>75</v>
      </c>
      <c r="B33" s="40" t="s">
        <v>931</v>
      </c>
      <c r="C33" s="40" t="s">
        <v>932</v>
      </c>
      <c r="D33" s="40"/>
      <c r="E33" s="41"/>
      <c r="F33" s="41"/>
    </row>
    <row r="34" spans="1:6" x14ac:dyDescent="0.35">
      <c r="A34" s="38" t="s">
        <v>76</v>
      </c>
      <c r="B34" s="38" t="s">
        <v>933</v>
      </c>
      <c r="C34" s="38" t="s">
        <v>215</v>
      </c>
      <c r="D34" s="38"/>
      <c r="E34" s="39"/>
      <c r="F34" s="39"/>
    </row>
    <row r="35" spans="1:6" x14ac:dyDescent="0.35">
      <c r="A35" s="40" t="s">
        <v>77</v>
      </c>
      <c r="B35" s="40" t="s">
        <v>934</v>
      </c>
      <c r="C35" s="40" t="s">
        <v>935</v>
      </c>
      <c r="D35" s="38"/>
      <c r="E35" s="39"/>
      <c r="F35" s="39"/>
    </row>
    <row r="36" spans="1:6" x14ac:dyDescent="0.35">
      <c r="A36" s="38" t="s">
        <v>78</v>
      </c>
      <c r="B36" s="38" t="s">
        <v>936</v>
      </c>
      <c r="C36" s="38" t="s">
        <v>215</v>
      </c>
      <c r="D36" s="40"/>
      <c r="E36" s="41"/>
      <c r="F36" s="41"/>
    </row>
    <row r="37" spans="1:6" x14ac:dyDescent="0.35">
      <c r="A37" s="40" t="s">
        <v>79</v>
      </c>
      <c r="B37" s="40" t="s">
        <v>937</v>
      </c>
      <c r="C37" s="40" t="s">
        <v>215</v>
      </c>
      <c r="D37" s="38"/>
      <c r="E37" s="39"/>
      <c r="F37" s="39"/>
    </row>
    <row r="39" spans="1:6" x14ac:dyDescent="0.35">
      <c r="A39" s="99" t="s">
        <v>130</v>
      </c>
      <c r="B39" s="99"/>
      <c r="C39" s="99"/>
      <c r="D39" s="99"/>
      <c r="E39" s="99" t="s">
        <v>131</v>
      </c>
      <c r="F39" s="99"/>
    </row>
  </sheetData>
  <sheetProtection algorithmName="SHA-512" hashValue="dxd/t6bAfysJqTpsJKi7pJdn6qs+uC6cqNWloCc8EnbB1bJz+EypFLr0xWb0U7ZHTJcPRvWn9rmR9ooemuOtSw==" saltValue="c5yD7xecq2rAGFhmIoaY+w==" spinCount="100000" sheet="1" objects="1" scenarios="1"/>
  <mergeCells count="16">
    <mergeCell ref="A10:F10"/>
    <mergeCell ref="A39:D39"/>
    <mergeCell ref="E39:F39"/>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F6A1-F60D-4654-A379-68259393CB80}">
  <dimension ref="A1:F30"/>
  <sheetViews>
    <sheetView workbookViewId="0">
      <selection activeCell="B12" sqref="B12:C28"/>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87" t="s">
        <v>15</v>
      </c>
      <c r="B2" s="87" t="s">
        <v>16</v>
      </c>
      <c r="C2" s="87" t="s">
        <v>18</v>
      </c>
      <c r="D2" s="100" t="s">
        <v>17</v>
      </c>
      <c r="E2" s="100"/>
      <c r="F2" s="87" t="s">
        <v>24</v>
      </c>
    </row>
    <row r="3" spans="1:6" ht="27" customHeight="1" x14ac:dyDescent="0.35">
      <c r="A3" s="88">
        <f>Summary!A54</f>
        <v>53</v>
      </c>
      <c r="B3" s="10">
        <f>Summary!B54</f>
        <v>4115000010000</v>
      </c>
      <c r="C3" s="10">
        <f>Summary!D54</f>
        <v>0</v>
      </c>
      <c r="D3" s="103" t="str">
        <f>Summary!C54</f>
        <v>COUNTER BLOOD CELL 18 PARAMETERS</v>
      </c>
      <c r="E3" s="103"/>
      <c r="F3" s="91">
        <f>Summary!K54</f>
        <v>0</v>
      </c>
    </row>
    <row r="4" spans="1:6" ht="37.15" customHeight="1" x14ac:dyDescent="0.35">
      <c r="A4" s="87" t="s">
        <v>26</v>
      </c>
      <c r="B4" s="100" t="s">
        <v>40</v>
      </c>
      <c r="C4" s="100"/>
      <c r="D4" s="87" t="s">
        <v>41</v>
      </c>
      <c r="E4" s="87" t="s">
        <v>22</v>
      </c>
      <c r="F4" s="87" t="s">
        <v>42</v>
      </c>
    </row>
    <row r="5" spans="1:6" ht="27" customHeight="1" x14ac:dyDescent="0.35">
      <c r="A5" s="43">
        <f>Summary!M54</f>
        <v>0</v>
      </c>
      <c r="B5" s="103">
        <f>Summary!G54</f>
        <v>0</v>
      </c>
      <c r="C5" s="103"/>
      <c r="D5" s="43">
        <f>Summary!P54</f>
        <v>0</v>
      </c>
      <c r="E5" s="91">
        <f>Summary!I54</f>
        <v>0</v>
      </c>
      <c r="F5" s="91">
        <f>Summary!J54</f>
        <v>0</v>
      </c>
    </row>
    <row r="6" spans="1:6" ht="24.75" customHeight="1" x14ac:dyDescent="0.35">
      <c r="A6" s="87" t="s">
        <v>43</v>
      </c>
      <c r="B6" s="87" t="s">
        <v>44</v>
      </c>
      <c r="C6" s="100" t="s">
        <v>45</v>
      </c>
      <c r="D6" s="100"/>
      <c r="E6" s="104" t="s">
        <v>30</v>
      </c>
      <c r="F6" s="105"/>
    </row>
    <row r="7" spans="1:6" ht="27" customHeight="1" x14ac:dyDescent="0.35">
      <c r="A7" s="42">
        <f>Summary!L54</f>
        <v>0</v>
      </c>
      <c r="B7" s="89">
        <f>Summary!N54</f>
        <v>0</v>
      </c>
      <c r="C7" s="113">
        <f>Summary!O54</f>
        <v>0</v>
      </c>
      <c r="D7" s="103"/>
      <c r="E7" s="106">
        <f>Summary!Q54</f>
        <v>0</v>
      </c>
      <c r="F7" s="107"/>
    </row>
    <row r="8" spans="1:6" ht="33.65" customHeight="1" x14ac:dyDescent="0.35">
      <c r="A8" s="100" t="s">
        <v>140</v>
      </c>
      <c r="B8" s="100"/>
      <c r="C8" s="36">
        <f>Summary!S54</f>
        <v>0</v>
      </c>
      <c r="D8" s="100" t="s">
        <v>32</v>
      </c>
      <c r="E8" s="100"/>
      <c r="F8" s="90">
        <f>Summary!T54</f>
        <v>0</v>
      </c>
    </row>
    <row r="9" spans="1:6" ht="38.25" customHeight="1" x14ac:dyDescent="0.35">
      <c r="A9" s="108" t="s">
        <v>31</v>
      </c>
      <c r="B9" s="109"/>
      <c r="C9" s="110">
        <f>Summary!R54</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48" x14ac:dyDescent="0.35">
      <c r="A12" s="38" t="s">
        <v>53</v>
      </c>
      <c r="B12" s="38" t="s">
        <v>2040</v>
      </c>
      <c r="C12" s="38"/>
      <c r="D12" s="38"/>
      <c r="E12" s="39"/>
      <c r="F12" s="39"/>
    </row>
    <row r="13" spans="1:6" ht="24" x14ac:dyDescent="0.35">
      <c r="A13" s="40" t="s">
        <v>55</v>
      </c>
      <c r="B13" s="40" t="s">
        <v>2041</v>
      </c>
      <c r="C13" s="40"/>
      <c r="D13" s="40"/>
      <c r="E13" s="41"/>
      <c r="F13" s="41"/>
    </row>
    <row r="14" spans="1:6" ht="36" x14ac:dyDescent="0.35">
      <c r="A14" s="38" t="s">
        <v>56</v>
      </c>
      <c r="B14" s="38" t="s">
        <v>2042</v>
      </c>
      <c r="C14" s="38"/>
      <c r="D14" s="38"/>
      <c r="E14" s="39"/>
      <c r="F14" s="39"/>
    </row>
    <row r="15" spans="1:6" ht="36" x14ac:dyDescent="0.35">
      <c r="A15" s="40" t="s">
        <v>57</v>
      </c>
      <c r="B15" s="40" t="s">
        <v>2043</v>
      </c>
      <c r="C15" s="40"/>
      <c r="D15" s="40"/>
      <c r="E15" s="41"/>
      <c r="F15" s="41"/>
    </row>
    <row r="16" spans="1:6" x14ac:dyDescent="0.35">
      <c r="A16" s="38" t="s">
        <v>58</v>
      </c>
      <c r="B16" s="38" t="s">
        <v>2044</v>
      </c>
      <c r="C16" s="38"/>
      <c r="D16" s="38"/>
      <c r="E16" s="39"/>
      <c r="F16" s="39"/>
    </row>
    <row r="17" spans="1:6" ht="48" x14ac:dyDescent="0.35">
      <c r="A17" s="40" t="s">
        <v>59</v>
      </c>
      <c r="B17" s="40" t="s">
        <v>2045</v>
      </c>
      <c r="C17" s="40"/>
      <c r="D17" s="40"/>
      <c r="E17" s="41"/>
      <c r="F17" s="41"/>
    </row>
    <row r="18" spans="1:6" x14ac:dyDescent="0.35">
      <c r="A18" s="38" t="s">
        <v>60</v>
      </c>
      <c r="B18" s="38" t="s">
        <v>2046</v>
      </c>
      <c r="C18" s="38"/>
      <c r="D18" s="38"/>
      <c r="E18" s="39"/>
      <c r="F18" s="39"/>
    </row>
    <row r="19" spans="1:6" ht="24" x14ac:dyDescent="0.35">
      <c r="A19" s="40" t="s">
        <v>61</v>
      </c>
      <c r="B19" s="40" t="s">
        <v>2047</v>
      </c>
      <c r="C19" s="40"/>
      <c r="D19" s="40"/>
      <c r="E19" s="41"/>
      <c r="F19" s="41"/>
    </row>
    <row r="20" spans="1:6" x14ac:dyDescent="0.35">
      <c r="A20" s="38" t="s">
        <v>62</v>
      </c>
      <c r="B20" s="38" t="s">
        <v>2048</v>
      </c>
      <c r="C20" s="38"/>
      <c r="D20" s="38"/>
      <c r="E20" s="39"/>
      <c r="F20" s="39"/>
    </row>
    <row r="21" spans="1:6" ht="24" x14ac:dyDescent="0.35">
      <c r="A21" s="40" t="s">
        <v>63</v>
      </c>
      <c r="B21" s="40" t="s">
        <v>2049</v>
      </c>
      <c r="C21" s="40"/>
      <c r="D21" s="40"/>
      <c r="E21" s="41"/>
      <c r="F21" s="41"/>
    </row>
    <row r="22" spans="1:6" x14ac:dyDescent="0.35">
      <c r="A22" s="38" t="s">
        <v>64</v>
      </c>
      <c r="B22" s="38" t="s">
        <v>2050</v>
      </c>
      <c r="C22" s="38"/>
      <c r="D22" s="38"/>
      <c r="E22" s="39"/>
      <c r="F22" s="39"/>
    </row>
    <row r="23" spans="1:6" ht="24" x14ac:dyDescent="0.35">
      <c r="A23" s="40" t="s">
        <v>65</v>
      </c>
      <c r="B23" s="40" t="s">
        <v>331</v>
      </c>
      <c r="C23" s="40"/>
      <c r="D23" s="40"/>
      <c r="E23" s="41"/>
      <c r="F23" s="41"/>
    </row>
    <row r="24" spans="1:6" ht="48" x14ac:dyDescent="0.35">
      <c r="A24" s="38" t="s">
        <v>66</v>
      </c>
      <c r="B24" s="38" t="s">
        <v>598</v>
      </c>
      <c r="C24" s="38"/>
      <c r="D24" s="38"/>
      <c r="E24" s="39"/>
      <c r="F24" s="39"/>
    </row>
    <row r="25" spans="1:6" ht="72" x14ac:dyDescent="0.35">
      <c r="A25" s="40" t="s">
        <v>67</v>
      </c>
      <c r="B25" s="40" t="s">
        <v>332</v>
      </c>
      <c r="C25" s="40"/>
      <c r="D25" s="40"/>
      <c r="E25" s="41"/>
      <c r="F25" s="41"/>
    </row>
    <row r="26" spans="1:6" ht="60" x14ac:dyDescent="0.35">
      <c r="A26" s="38" t="s">
        <v>68</v>
      </c>
      <c r="B26" s="38" t="s">
        <v>599</v>
      </c>
      <c r="C26" s="38"/>
      <c r="D26" s="38"/>
      <c r="E26" s="39"/>
      <c r="F26" s="39"/>
    </row>
    <row r="27" spans="1:6" ht="60" x14ac:dyDescent="0.35">
      <c r="A27" s="40" t="s">
        <v>69</v>
      </c>
      <c r="B27" s="40" t="s">
        <v>333</v>
      </c>
      <c r="C27" s="40"/>
      <c r="D27" s="40"/>
      <c r="E27" s="41"/>
      <c r="F27" s="41"/>
    </row>
    <row r="28" spans="1:6" ht="108" x14ac:dyDescent="0.35">
      <c r="A28" s="38" t="s">
        <v>70</v>
      </c>
      <c r="B28" s="38" t="s">
        <v>334</v>
      </c>
      <c r="C28" s="38"/>
      <c r="D28" s="38"/>
      <c r="E28" s="39"/>
      <c r="F28" s="39"/>
    </row>
    <row r="30" spans="1:6" x14ac:dyDescent="0.35">
      <c r="A30" s="99" t="s">
        <v>130</v>
      </c>
      <c r="B30" s="99"/>
      <c r="C30" s="99"/>
      <c r="D30" s="99"/>
      <c r="E30" s="99" t="s">
        <v>131</v>
      </c>
      <c r="F30" s="99"/>
    </row>
  </sheetData>
  <sheetProtection algorithmName="SHA-512" hashValue="1kjjw3PI526T7dAgiJNM5OScLqZHYemtQoOdWm0ekk4gAxaiv3xZ0sBeNDOSlW7ly5BSmSCW/AZxdUseCaZF0w==" saltValue="CnyFkm0DzbGQ6SBJ121Xng==" spinCount="100000" sheet="1" objects="1" scenarios="1"/>
  <mergeCells count="16">
    <mergeCell ref="C6:D6"/>
    <mergeCell ref="E6:F6"/>
    <mergeCell ref="A1:F1"/>
    <mergeCell ref="D2:E2"/>
    <mergeCell ref="D3:E3"/>
    <mergeCell ref="B4:C4"/>
    <mergeCell ref="B5:C5"/>
    <mergeCell ref="A10:F10"/>
    <mergeCell ref="A30:D30"/>
    <mergeCell ref="E30:F30"/>
    <mergeCell ref="C7:D7"/>
    <mergeCell ref="E7:F7"/>
    <mergeCell ref="A8:B8"/>
    <mergeCell ref="D8:E8"/>
    <mergeCell ref="A9:B9"/>
    <mergeCell ref="C9:F9"/>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566B1-D38D-4538-9238-CBD4AD16DA4E}">
  <dimension ref="A1:F30"/>
  <sheetViews>
    <sheetView workbookViewId="0">
      <selection activeCell="B12" sqref="B12:C28"/>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87" t="s">
        <v>15</v>
      </c>
      <c r="B2" s="87" t="s">
        <v>16</v>
      </c>
      <c r="C2" s="87" t="s">
        <v>18</v>
      </c>
      <c r="D2" s="100" t="s">
        <v>17</v>
      </c>
      <c r="E2" s="100"/>
      <c r="F2" s="87" t="s">
        <v>24</v>
      </c>
    </row>
    <row r="3" spans="1:6" ht="27" customHeight="1" x14ac:dyDescent="0.35">
      <c r="A3" s="88">
        <f>Summary!A55</f>
        <v>54</v>
      </c>
      <c r="B3" s="10">
        <f>Summary!B55</f>
        <v>4220370001200</v>
      </c>
      <c r="C3" s="10">
        <f>Summary!D55</f>
        <v>0</v>
      </c>
      <c r="D3" s="103" t="str">
        <f>Summary!C55</f>
        <v>PROTECTION X-RAY THYROID COLLAR</v>
      </c>
      <c r="E3" s="103"/>
      <c r="F3" s="91">
        <f>Summary!K55</f>
        <v>0</v>
      </c>
    </row>
    <row r="4" spans="1:6" ht="37.15" customHeight="1" x14ac:dyDescent="0.35">
      <c r="A4" s="87" t="s">
        <v>26</v>
      </c>
      <c r="B4" s="100" t="s">
        <v>40</v>
      </c>
      <c r="C4" s="100"/>
      <c r="D4" s="87" t="s">
        <v>41</v>
      </c>
      <c r="E4" s="87" t="s">
        <v>22</v>
      </c>
      <c r="F4" s="87" t="s">
        <v>42</v>
      </c>
    </row>
    <row r="5" spans="1:6" ht="27" customHeight="1" x14ac:dyDescent="0.35">
      <c r="A5" s="43">
        <f>Summary!M55</f>
        <v>0</v>
      </c>
      <c r="B5" s="103">
        <f>Summary!G55</f>
        <v>0</v>
      </c>
      <c r="C5" s="103"/>
      <c r="D5" s="43">
        <f>Summary!P55</f>
        <v>0</v>
      </c>
      <c r="E5" s="91">
        <f>Summary!I55</f>
        <v>0</v>
      </c>
      <c r="F5" s="91">
        <f>Summary!J55</f>
        <v>0</v>
      </c>
    </row>
    <row r="6" spans="1:6" ht="24.75" customHeight="1" x14ac:dyDescent="0.35">
      <c r="A6" s="87" t="s">
        <v>43</v>
      </c>
      <c r="B6" s="87" t="s">
        <v>44</v>
      </c>
      <c r="C6" s="100" t="s">
        <v>45</v>
      </c>
      <c r="D6" s="100"/>
      <c r="E6" s="104" t="s">
        <v>30</v>
      </c>
      <c r="F6" s="105"/>
    </row>
    <row r="7" spans="1:6" ht="27" customHeight="1" x14ac:dyDescent="0.35">
      <c r="A7" s="42">
        <f>Summary!L55</f>
        <v>0</v>
      </c>
      <c r="B7" s="89">
        <f>Summary!N55</f>
        <v>0</v>
      </c>
      <c r="C7" s="113">
        <f>Summary!O55</f>
        <v>0</v>
      </c>
      <c r="D7" s="103"/>
      <c r="E7" s="106">
        <f>Summary!Q55</f>
        <v>0</v>
      </c>
      <c r="F7" s="107"/>
    </row>
    <row r="8" spans="1:6" ht="33.65" customHeight="1" x14ac:dyDescent="0.35">
      <c r="A8" s="100" t="s">
        <v>140</v>
      </c>
      <c r="B8" s="100"/>
      <c r="C8" s="36">
        <f>Summary!S55</f>
        <v>0</v>
      </c>
      <c r="D8" s="100" t="s">
        <v>32</v>
      </c>
      <c r="E8" s="100"/>
      <c r="F8" s="90">
        <f>Summary!T55</f>
        <v>0</v>
      </c>
    </row>
    <row r="9" spans="1:6" ht="38.25" customHeight="1" x14ac:dyDescent="0.35">
      <c r="A9" s="108" t="s">
        <v>31</v>
      </c>
      <c r="B9" s="109"/>
      <c r="C9" s="110">
        <f>Summary!R55</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48" x14ac:dyDescent="0.35">
      <c r="A12" s="38" t="s">
        <v>53</v>
      </c>
      <c r="B12" s="38" t="s">
        <v>2051</v>
      </c>
      <c r="C12" s="38"/>
      <c r="D12" s="38"/>
      <c r="E12" s="39"/>
      <c r="F12" s="39"/>
    </row>
    <row r="13" spans="1:6" ht="36" x14ac:dyDescent="0.35">
      <c r="A13" s="40" t="s">
        <v>55</v>
      </c>
      <c r="B13" s="40" t="s">
        <v>2052</v>
      </c>
      <c r="C13" s="40"/>
      <c r="D13" s="40"/>
      <c r="E13" s="41"/>
      <c r="F13" s="41"/>
    </row>
    <row r="14" spans="1:6" ht="48" x14ac:dyDescent="0.35">
      <c r="A14" s="38" t="s">
        <v>56</v>
      </c>
      <c r="B14" s="38" t="s">
        <v>711</v>
      </c>
      <c r="C14" s="38"/>
      <c r="D14" s="38"/>
      <c r="E14" s="39"/>
      <c r="F14" s="39"/>
    </row>
    <row r="15" spans="1:6" x14ac:dyDescent="0.35">
      <c r="A15" s="40" t="s">
        <v>57</v>
      </c>
      <c r="B15" s="40" t="s">
        <v>2053</v>
      </c>
      <c r="C15" s="40"/>
      <c r="D15" s="40"/>
      <c r="E15" s="41"/>
      <c r="F15" s="41"/>
    </row>
    <row r="16" spans="1:6" x14ac:dyDescent="0.35">
      <c r="A16" s="38" t="s">
        <v>58</v>
      </c>
      <c r="B16" s="38" t="s">
        <v>712</v>
      </c>
      <c r="C16" s="38"/>
      <c r="D16" s="38"/>
      <c r="E16" s="39"/>
      <c r="F16" s="39"/>
    </row>
    <row r="17" spans="1:6" x14ac:dyDescent="0.35">
      <c r="A17" s="40" t="s">
        <v>59</v>
      </c>
      <c r="B17" s="40" t="s">
        <v>714</v>
      </c>
      <c r="C17" s="40"/>
      <c r="D17" s="40"/>
      <c r="E17" s="41"/>
      <c r="F17" s="41"/>
    </row>
    <row r="18" spans="1:6" x14ac:dyDescent="0.35">
      <c r="A18" s="38" t="s">
        <v>60</v>
      </c>
      <c r="B18" s="38" t="s">
        <v>715</v>
      </c>
      <c r="C18" s="38"/>
      <c r="D18" s="38"/>
      <c r="E18" s="39"/>
      <c r="F18" s="39"/>
    </row>
    <row r="19" spans="1:6" x14ac:dyDescent="0.35">
      <c r="A19" s="40" t="s">
        <v>61</v>
      </c>
      <c r="B19" s="40" t="s">
        <v>716</v>
      </c>
      <c r="C19" s="40"/>
      <c r="D19" s="40"/>
      <c r="E19" s="41"/>
      <c r="F19" s="41"/>
    </row>
    <row r="20" spans="1:6" x14ac:dyDescent="0.35">
      <c r="A20" s="38" t="s">
        <v>62</v>
      </c>
      <c r="B20" s="38" t="s">
        <v>717</v>
      </c>
      <c r="C20" s="38"/>
      <c r="D20" s="38"/>
      <c r="E20" s="39"/>
      <c r="F20" s="39"/>
    </row>
    <row r="21" spans="1:6" x14ac:dyDescent="0.35">
      <c r="A21" s="40" t="s">
        <v>63</v>
      </c>
      <c r="B21" s="40" t="s">
        <v>718</v>
      </c>
      <c r="C21" s="40"/>
      <c r="D21" s="40"/>
      <c r="E21" s="41"/>
      <c r="F21" s="41"/>
    </row>
    <row r="22" spans="1:6" x14ac:dyDescent="0.35">
      <c r="A22" s="38" t="s">
        <v>64</v>
      </c>
      <c r="B22" s="38" t="s">
        <v>719</v>
      </c>
      <c r="C22" s="38"/>
      <c r="D22" s="38"/>
      <c r="E22" s="39"/>
      <c r="F22" s="39"/>
    </row>
    <row r="23" spans="1:6" x14ac:dyDescent="0.35">
      <c r="A23" s="40" t="s">
        <v>65</v>
      </c>
      <c r="B23" s="40" t="s">
        <v>720</v>
      </c>
      <c r="C23" s="40"/>
      <c r="D23" s="40"/>
      <c r="E23" s="41"/>
      <c r="F23" s="41"/>
    </row>
    <row r="24" spans="1:6" ht="36" x14ac:dyDescent="0.35">
      <c r="A24" s="38" t="s">
        <v>66</v>
      </c>
      <c r="B24" s="38" t="s">
        <v>721</v>
      </c>
      <c r="C24" s="38"/>
      <c r="D24" s="38"/>
      <c r="E24" s="39"/>
      <c r="F24" s="39"/>
    </row>
    <row r="25" spans="1:6" ht="24" x14ac:dyDescent="0.35">
      <c r="A25" s="40" t="s">
        <v>67</v>
      </c>
      <c r="B25" s="40" t="s">
        <v>722</v>
      </c>
      <c r="C25" s="40"/>
      <c r="D25" s="40"/>
      <c r="E25" s="41"/>
      <c r="F25" s="41"/>
    </row>
    <row r="26" spans="1:6" x14ac:dyDescent="0.35">
      <c r="A26" s="38" t="s">
        <v>68</v>
      </c>
      <c r="B26" s="38" t="s">
        <v>723</v>
      </c>
      <c r="C26" s="38"/>
      <c r="D26" s="38"/>
      <c r="E26" s="39"/>
      <c r="F26" s="39"/>
    </row>
    <row r="27" spans="1:6" x14ac:dyDescent="0.35">
      <c r="A27" s="40" t="s">
        <v>69</v>
      </c>
      <c r="B27" s="40" t="s">
        <v>724</v>
      </c>
      <c r="C27" s="40"/>
      <c r="D27" s="40"/>
      <c r="E27" s="41"/>
      <c r="F27" s="41"/>
    </row>
    <row r="28" spans="1:6" ht="24" x14ac:dyDescent="0.35">
      <c r="A28" s="38" t="s">
        <v>70</v>
      </c>
      <c r="B28" s="38" t="s">
        <v>725</v>
      </c>
      <c r="C28" s="38"/>
      <c r="D28" s="38"/>
      <c r="E28" s="39"/>
      <c r="F28" s="39"/>
    </row>
    <row r="30" spans="1:6" x14ac:dyDescent="0.35">
      <c r="A30" s="99" t="s">
        <v>130</v>
      </c>
      <c r="B30" s="99"/>
      <c r="C30" s="99"/>
      <c r="D30" s="99"/>
      <c r="E30" s="99" t="s">
        <v>131</v>
      </c>
      <c r="F30" s="99"/>
    </row>
  </sheetData>
  <sheetProtection algorithmName="SHA-512" hashValue="1eV1jWZy2lGj4mCnCPJZnkG5h+FU2wJhUf0v0UjFV9YUO2MHw6U1hJCG1h1EeVEM6LvIokUJnMEeg6IbGhkssA==" saltValue="Z4DHfmH1D3kSaF0+fTfHbA==" spinCount="100000" sheet="1" objects="1" scenarios="1"/>
  <mergeCells count="16">
    <mergeCell ref="C6:D6"/>
    <mergeCell ref="E6:F6"/>
    <mergeCell ref="A1:F1"/>
    <mergeCell ref="D2:E2"/>
    <mergeCell ref="D3:E3"/>
    <mergeCell ref="B4:C4"/>
    <mergeCell ref="B5:C5"/>
    <mergeCell ref="A10:F10"/>
    <mergeCell ref="A30:D30"/>
    <mergeCell ref="E30:F30"/>
    <mergeCell ref="C7:D7"/>
    <mergeCell ref="E7:F7"/>
    <mergeCell ref="A8:B8"/>
    <mergeCell ref="D8:E8"/>
    <mergeCell ref="A9:B9"/>
    <mergeCell ref="C9:F9"/>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5A5F-8096-49DF-9050-0620BD8E6936}">
  <dimension ref="A1:F63"/>
  <sheetViews>
    <sheetView topLeftCell="A54" workbookViewId="0">
      <selection activeCell="B12" sqref="B12:C61"/>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87" t="s">
        <v>15</v>
      </c>
      <c r="B2" s="87" t="s">
        <v>16</v>
      </c>
      <c r="C2" s="87" t="s">
        <v>18</v>
      </c>
      <c r="D2" s="100" t="s">
        <v>17</v>
      </c>
      <c r="E2" s="100"/>
      <c r="F2" s="87" t="s">
        <v>24</v>
      </c>
    </row>
    <row r="3" spans="1:6" ht="27" customHeight="1" x14ac:dyDescent="0.35">
      <c r="A3" s="88">
        <f>Summary!A56</f>
        <v>55</v>
      </c>
      <c r="B3" s="10">
        <f>Summary!B56</f>
        <v>4214000014400</v>
      </c>
      <c r="C3" s="10">
        <f>Summary!D56</f>
        <v>0</v>
      </c>
      <c r="D3" s="103" t="str">
        <f>Summary!C56</f>
        <v>TABLE EXAM GENERAL</v>
      </c>
      <c r="E3" s="103"/>
      <c r="F3" s="91">
        <f>Summary!K56</f>
        <v>0</v>
      </c>
    </row>
    <row r="4" spans="1:6" ht="37.15" customHeight="1" x14ac:dyDescent="0.35">
      <c r="A4" s="87" t="s">
        <v>26</v>
      </c>
      <c r="B4" s="100" t="s">
        <v>40</v>
      </c>
      <c r="C4" s="100"/>
      <c r="D4" s="87" t="s">
        <v>41</v>
      </c>
      <c r="E4" s="87" t="s">
        <v>22</v>
      </c>
      <c r="F4" s="87" t="s">
        <v>42</v>
      </c>
    </row>
    <row r="5" spans="1:6" ht="27" customHeight="1" x14ac:dyDescent="0.35">
      <c r="A5" s="43">
        <f>Summary!M56</f>
        <v>0</v>
      </c>
      <c r="B5" s="103">
        <f>Summary!G56</f>
        <v>0</v>
      </c>
      <c r="C5" s="103"/>
      <c r="D5" s="43">
        <f>Summary!P56</f>
        <v>0</v>
      </c>
      <c r="E5" s="91">
        <f>Summary!I56</f>
        <v>0</v>
      </c>
      <c r="F5" s="91">
        <f>Summary!J56</f>
        <v>0</v>
      </c>
    </row>
    <row r="6" spans="1:6" ht="24.75" customHeight="1" x14ac:dyDescent="0.35">
      <c r="A6" s="87" t="s">
        <v>43</v>
      </c>
      <c r="B6" s="87" t="s">
        <v>44</v>
      </c>
      <c r="C6" s="100" t="s">
        <v>45</v>
      </c>
      <c r="D6" s="100"/>
      <c r="E6" s="104" t="s">
        <v>30</v>
      </c>
      <c r="F6" s="105"/>
    </row>
    <row r="7" spans="1:6" ht="27" customHeight="1" x14ac:dyDescent="0.35">
      <c r="A7" s="42">
        <f>Summary!L56</f>
        <v>0</v>
      </c>
      <c r="B7" s="89">
        <f>Summary!N56</f>
        <v>0</v>
      </c>
      <c r="C7" s="113">
        <f>Summary!O56</f>
        <v>0</v>
      </c>
      <c r="D7" s="103"/>
      <c r="E7" s="106">
        <f>Summary!Q56</f>
        <v>0</v>
      </c>
      <c r="F7" s="107"/>
    </row>
    <row r="8" spans="1:6" ht="33.65" customHeight="1" x14ac:dyDescent="0.35">
      <c r="A8" s="100" t="s">
        <v>140</v>
      </c>
      <c r="B8" s="100"/>
      <c r="C8" s="36">
        <f>Summary!S56</f>
        <v>0</v>
      </c>
      <c r="D8" s="100" t="s">
        <v>32</v>
      </c>
      <c r="E8" s="100"/>
      <c r="F8" s="90">
        <f>Summary!T56</f>
        <v>0</v>
      </c>
    </row>
    <row r="9" spans="1:6" ht="38.25" customHeight="1" x14ac:dyDescent="0.35">
      <c r="A9" s="108" t="s">
        <v>31</v>
      </c>
      <c r="B9" s="109"/>
      <c r="C9" s="110">
        <f>Summary!R56</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36" x14ac:dyDescent="0.35">
      <c r="A12" s="38" t="s">
        <v>53</v>
      </c>
      <c r="B12" s="38" t="s">
        <v>144</v>
      </c>
      <c r="C12" s="38" t="s">
        <v>2054</v>
      </c>
      <c r="D12" s="38"/>
      <c r="E12" s="39"/>
      <c r="F12" s="39"/>
    </row>
    <row r="13" spans="1:6" ht="72" x14ac:dyDescent="0.35">
      <c r="A13" s="40" t="s">
        <v>55</v>
      </c>
      <c r="B13" s="40" t="s">
        <v>152</v>
      </c>
      <c r="C13" s="40" t="s">
        <v>2055</v>
      </c>
      <c r="D13" s="40"/>
      <c r="E13" s="41"/>
      <c r="F13" s="41"/>
    </row>
    <row r="14" spans="1:6" ht="24" x14ac:dyDescent="0.35">
      <c r="A14" s="38" t="s">
        <v>56</v>
      </c>
      <c r="B14" s="38" t="s">
        <v>634</v>
      </c>
      <c r="C14" s="38"/>
      <c r="D14" s="38"/>
      <c r="E14" s="39"/>
      <c r="F14" s="39"/>
    </row>
    <row r="15" spans="1:6" ht="36" x14ac:dyDescent="0.35">
      <c r="A15" s="40" t="s">
        <v>57</v>
      </c>
      <c r="B15" s="40" t="s">
        <v>2056</v>
      </c>
      <c r="C15" s="40" t="s">
        <v>215</v>
      </c>
      <c r="D15" s="40"/>
      <c r="E15" s="41"/>
      <c r="F15" s="41"/>
    </row>
    <row r="16" spans="1:6" ht="48" x14ac:dyDescent="0.35">
      <c r="A16" s="38" t="s">
        <v>58</v>
      </c>
      <c r="B16" s="38" t="s">
        <v>2057</v>
      </c>
      <c r="C16" s="38" t="s">
        <v>215</v>
      </c>
      <c r="D16" s="38"/>
      <c r="E16" s="39"/>
      <c r="F16" s="39"/>
    </row>
    <row r="17" spans="1:6" ht="36" x14ac:dyDescent="0.35">
      <c r="A17" s="40" t="s">
        <v>59</v>
      </c>
      <c r="B17" s="40" t="s">
        <v>2058</v>
      </c>
      <c r="C17" s="40" t="s">
        <v>215</v>
      </c>
      <c r="D17" s="40"/>
      <c r="E17" s="41"/>
      <c r="F17" s="41"/>
    </row>
    <row r="18" spans="1:6" ht="36" x14ac:dyDescent="0.35">
      <c r="A18" s="38" t="s">
        <v>60</v>
      </c>
      <c r="B18" s="38" t="s">
        <v>2059</v>
      </c>
      <c r="C18" s="38" t="s">
        <v>215</v>
      </c>
      <c r="D18" s="38"/>
      <c r="E18" s="39"/>
      <c r="F18" s="39"/>
    </row>
    <row r="19" spans="1:6" ht="24" x14ac:dyDescent="0.35">
      <c r="A19" s="40" t="s">
        <v>61</v>
      </c>
      <c r="B19" s="40" t="s">
        <v>2060</v>
      </c>
      <c r="C19" s="40" t="s">
        <v>2061</v>
      </c>
      <c r="D19" s="40"/>
      <c r="E19" s="41"/>
      <c r="F19" s="41"/>
    </row>
    <row r="20" spans="1:6" ht="36" x14ac:dyDescent="0.35">
      <c r="A20" s="38" t="s">
        <v>62</v>
      </c>
      <c r="B20" s="38" t="s">
        <v>2062</v>
      </c>
      <c r="C20" s="38" t="s">
        <v>2063</v>
      </c>
      <c r="D20" s="38"/>
      <c r="E20" s="39"/>
      <c r="F20" s="39"/>
    </row>
    <row r="21" spans="1:6" x14ac:dyDescent="0.35">
      <c r="A21" s="40" t="s">
        <v>63</v>
      </c>
      <c r="B21" s="40" t="s">
        <v>2064</v>
      </c>
      <c r="C21" s="40" t="s">
        <v>215</v>
      </c>
      <c r="D21" s="40"/>
      <c r="E21" s="41"/>
      <c r="F21" s="41"/>
    </row>
    <row r="22" spans="1:6" x14ac:dyDescent="0.35">
      <c r="A22" s="38" t="s">
        <v>64</v>
      </c>
      <c r="B22" s="38" t="s">
        <v>2065</v>
      </c>
      <c r="C22" s="38" t="s">
        <v>2066</v>
      </c>
      <c r="D22" s="38"/>
      <c r="E22" s="39"/>
      <c r="F22" s="39"/>
    </row>
    <row r="23" spans="1:6" x14ac:dyDescent="0.35">
      <c r="A23" s="40" t="s">
        <v>65</v>
      </c>
      <c r="B23" s="40" t="s">
        <v>2067</v>
      </c>
      <c r="C23" s="40" t="s">
        <v>2068</v>
      </c>
      <c r="D23" s="40"/>
      <c r="E23" s="41"/>
      <c r="F23" s="41"/>
    </row>
    <row r="24" spans="1:6" ht="36" x14ac:dyDescent="0.35">
      <c r="A24" s="38" t="s">
        <v>66</v>
      </c>
      <c r="B24" s="38" t="s">
        <v>2069</v>
      </c>
      <c r="C24" s="38" t="s">
        <v>215</v>
      </c>
      <c r="D24" s="38"/>
      <c r="E24" s="39"/>
      <c r="F24" s="39"/>
    </row>
    <row r="25" spans="1:6" x14ac:dyDescent="0.35">
      <c r="A25" s="40" t="s">
        <v>67</v>
      </c>
      <c r="B25" s="40" t="s">
        <v>2070</v>
      </c>
      <c r="C25" s="40" t="s">
        <v>2071</v>
      </c>
      <c r="D25" s="40"/>
      <c r="E25" s="41"/>
      <c r="F25" s="41"/>
    </row>
    <row r="26" spans="1:6" x14ac:dyDescent="0.35">
      <c r="A26" s="38" t="s">
        <v>68</v>
      </c>
      <c r="B26" s="38" t="s">
        <v>2072</v>
      </c>
      <c r="C26" s="38">
        <v>4</v>
      </c>
      <c r="D26" s="38"/>
      <c r="E26" s="39"/>
      <c r="F26" s="39"/>
    </row>
    <row r="27" spans="1:6" x14ac:dyDescent="0.35">
      <c r="A27" s="40" t="s">
        <v>69</v>
      </c>
      <c r="B27" s="40" t="s">
        <v>643</v>
      </c>
      <c r="C27" s="40"/>
      <c r="D27" s="40"/>
      <c r="E27" s="41"/>
      <c r="F27" s="41"/>
    </row>
    <row r="28" spans="1:6" x14ac:dyDescent="0.35">
      <c r="A28" s="38" t="s">
        <v>70</v>
      </c>
      <c r="B28" s="38" t="s">
        <v>644</v>
      </c>
      <c r="C28" s="38" t="s">
        <v>259</v>
      </c>
      <c r="D28" s="38"/>
      <c r="E28" s="39"/>
      <c r="F28" s="39"/>
    </row>
    <row r="29" spans="1:6" x14ac:dyDescent="0.35">
      <c r="A29" s="40" t="s">
        <v>71</v>
      </c>
      <c r="B29" s="40" t="s">
        <v>2073</v>
      </c>
      <c r="C29" s="40" t="s">
        <v>259</v>
      </c>
      <c r="D29" s="40"/>
      <c r="E29" s="41"/>
      <c r="F29" s="41"/>
    </row>
    <row r="30" spans="1:6" x14ac:dyDescent="0.35">
      <c r="A30" s="38" t="s">
        <v>72</v>
      </c>
      <c r="B30" s="38" t="s">
        <v>2074</v>
      </c>
      <c r="C30" s="38" t="s">
        <v>259</v>
      </c>
      <c r="D30" s="38"/>
      <c r="E30" s="39"/>
      <c r="F30" s="39"/>
    </row>
    <row r="31" spans="1:6" x14ac:dyDescent="0.35">
      <c r="A31" s="40" t="s">
        <v>73</v>
      </c>
      <c r="B31" s="40" t="s">
        <v>2075</v>
      </c>
      <c r="C31" s="40" t="s">
        <v>259</v>
      </c>
      <c r="D31" s="40"/>
      <c r="E31" s="41"/>
      <c r="F31" s="41"/>
    </row>
    <row r="32" spans="1:6" x14ac:dyDescent="0.35">
      <c r="A32" s="38" t="s">
        <v>74</v>
      </c>
      <c r="B32" s="38" t="s">
        <v>2076</v>
      </c>
      <c r="C32" s="38" t="s">
        <v>259</v>
      </c>
      <c r="D32" s="38"/>
      <c r="E32" s="39"/>
      <c r="F32" s="39"/>
    </row>
    <row r="33" spans="1:6" x14ac:dyDescent="0.35">
      <c r="A33" s="40" t="s">
        <v>75</v>
      </c>
      <c r="B33" s="40" t="s">
        <v>2077</v>
      </c>
      <c r="C33" s="40" t="s">
        <v>259</v>
      </c>
      <c r="D33" s="40"/>
      <c r="E33" s="41"/>
      <c r="F33" s="41"/>
    </row>
    <row r="34" spans="1:6" x14ac:dyDescent="0.35">
      <c r="A34" s="38" t="s">
        <v>76</v>
      </c>
      <c r="B34" s="38" t="s">
        <v>633</v>
      </c>
      <c r="C34" s="38" t="s">
        <v>259</v>
      </c>
      <c r="D34" s="38"/>
      <c r="E34" s="39"/>
      <c r="F34" s="39"/>
    </row>
    <row r="35" spans="1:6" x14ac:dyDescent="0.35">
      <c r="A35" s="40" t="s">
        <v>77</v>
      </c>
      <c r="B35" s="40" t="s">
        <v>2078</v>
      </c>
      <c r="C35" s="40"/>
      <c r="D35" s="38"/>
      <c r="E35" s="39"/>
      <c r="F35" s="39"/>
    </row>
    <row r="36" spans="1:6" ht="108" x14ac:dyDescent="0.35">
      <c r="A36" s="38" t="s">
        <v>78</v>
      </c>
      <c r="B36" s="38" t="s">
        <v>2079</v>
      </c>
      <c r="C36" s="38" t="s">
        <v>668</v>
      </c>
      <c r="D36" s="40"/>
      <c r="E36" s="41"/>
      <c r="F36" s="41"/>
    </row>
    <row r="37" spans="1:6" ht="36" x14ac:dyDescent="0.35">
      <c r="A37" s="40" t="s">
        <v>79</v>
      </c>
      <c r="B37" s="40" t="s">
        <v>144</v>
      </c>
      <c r="C37" s="40" t="s">
        <v>2054</v>
      </c>
      <c r="D37" s="38"/>
      <c r="E37" s="39"/>
      <c r="F37" s="39"/>
    </row>
    <row r="38" spans="1:6" ht="72" x14ac:dyDescent="0.35">
      <c r="A38" s="38" t="s">
        <v>80</v>
      </c>
      <c r="B38" s="38" t="s">
        <v>152</v>
      </c>
      <c r="C38" s="38" t="s">
        <v>2055</v>
      </c>
      <c r="D38" s="38"/>
      <c r="E38" s="39"/>
      <c r="F38" s="39"/>
    </row>
    <row r="39" spans="1:6" ht="24" x14ac:dyDescent="0.35">
      <c r="A39" s="40" t="s">
        <v>81</v>
      </c>
      <c r="B39" s="40" t="s">
        <v>634</v>
      </c>
      <c r="C39" s="40"/>
      <c r="D39" s="40"/>
      <c r="E39" s="41"/>
      <c r="F39" s="41"/>
    </row>
    <row r="40" spans="1:6" ht="36" x14ac:dyDescent="0.35">
      <c r="A40" s="38" t="s">
        <v>82</v>
      </c>
      <c r="B40" s="38" t="s">
        <v>2056</v>
      </c>
      <c r="C40" s="38" t="s">
        <v>215</v>
      </c>
      <c r="D40" s="38"/>
      <c r="E40" s="39"/>
      <c r="F40" s="39"/>
    </row>
    <row r="41" spans="1:6" ht="48" x14ac:dyDescent="0.35">
      <c r="A41" s="40" t="s">
        <v>83</v>
      </c>
      <c r="B41" s="40" t="s">
        <v>2057</v>
      </c>
      <c r="C41" s="40" t="s">
        <v>215</v>
      </c>
      <c r="D41" s="40"/>
      <c r="E41" s="41"/>
      <c r="F41" s="41"/>
    </row>
    <row r="42" spans="1:6" ht="36" x14ac:dyDescent="0.35">
      <c r="A42" s="38" t="s">
        <v>84</v>
      </c>
      <c r="B42" s="38" t="s">
        <v>2058</v>
      </c>
      <c r="C42" s="38" t="s">
        <v>215</v>
      </c>
      <c r="D42" s="38"/>
      <c r="E42" s="39"/>
      <c r="F42" s="39"/>
    </row>
    <row r="43" spans="1:6" ht="36" x14ac:dyDescent="0.35">
      <c r="A43" s="40" t="s">
        <v>85</v>
      </c>
      <c r="B43" s="40" t="s">
        <v>2059</v>
      </c>
      <c r="C43" s="40" t="s">
        <v>215</v>
      </c>
      <c r="D43" s="40"/>
      <c r="E43" s="41"/>
      <c r="F43" s="41"/>
    </row>
    <row r="44" spans="1:6" ht="24" x14ac:dyDescent="0.35">
      <c r="A44" s="38" t="s">
        <v>86</v>
      </c>
      <c r="B44" s="38" t="s">
        <v>2060</v>
      </c>
      <c r="C44" s="38" t="s">
        <v>2061</v>
      </c>
      <c r="D44" s="38"/>
      <c r="E44" s="39"/>
      <c r="F44" s="39"/>
    </row>
    <row r="45" spans="1:6" ht="36" x14ac:dyDescent="0.35">
      <c r="A45" s="40" t="s">
        <v>87</v>
      </c>
      <c r="B45" s="40" t="s">
        <v>2062</v>
      </c>
      <c r="C45" s="40" t="s">
        <v>2063</v>
      </c>
      <c r="D45" s="40"/>
      <c r="E45" s="41"/>
      <c r="F45" s="41"/>
    </row>
    <row r="46" spans="1:6" x14ac:dyDescent="0.35">
      <c r="A46" s="38" t="s">
        <v>88</v>
      </c>
      <c r="B46" s="38" t="s">
        <v>2064</v>
      </c>
      <c r="C46" s="38" t="s">
        <v>215</v>
      </c>
      <c r="D46" s="38"/>
      <c r="E46" s="39"/>
      <c r="F46" s="39"/>
    </row>
    <row r="47" spans="1:6" x14ac:dyDescent="0.35">
      <c r="A47" s="40" t="s">
        <v>89</v>
      </c>
      <c r="B47" s="40" t="s">
        <v>2065</v>
      </c>
      <c r="C47" s="40" t="s">
        <v>2066</v>
      </c>
      <c r="D47" s="40"/>
      <c r="E47" s="41"/>
      <c r="F47" s="41"/>
    </row>
    <row r="48" spans="1:6" x14ac:dyDescent="0.35">
      <c r="A48" s="38" t="s">
        <v>90</v>
      </c>
      <c r="B48" s="38" t="s">
        <v>2067</v>
      </c>
      <c r="C48" s="38" t="s">
        <v>2068</v>
      </c>
      <c r="D48" s="38"/>
      <c r="E48" s="39"/>
      <c r="F48" s="39"/>
    </row>
    <row r="49" spans="1:6" ht="36" x14ac:dyDescent="0.35">
      <c r="A49" s="40" t="s">
        <v>91</v>
      </c>
      <c r="B49" s="40" t="s">
        <v>2069</v>
      </c>
      <c r="C49" s="40" t="s">
        <v>215</v>
      </c>
      <c r="D49" s="40"/>
      <c r="E49" s="41"/>
      <c r="F49" s="41"/>
    </row>
    <row r="50" spans="1:6" x14ac:dyDescent="0.35">
      <c r="A50" s="38" t="s">
        <v>92</v>
      </c>
      <c r="B50" s="38" t="s">
        <v>2070</v>
      </c>
      <c r="C50" s="38" t="s">
        <v>2071</v>
      </c>
      <c r="D50" s="38"/>
      <c r="E50" s="39"/>
      <c r="F50" s="39"/>
    </row>
    <row r="51" spans="1:6" x14ac:dyDescent="0.35">
      <c r="A51" s="40" t="s">
        <v>93</v>
      </c>
      <c r="B51" s="40" t="s">
        <v>2072</v>
      </c>
      <c r="C51" s="40">
        <v>4</v>
      </c>
      <c r="D51" s="40"/>
      <c r="E51" s="41"/>
      <c r="F51" s="41"/>
    </row>
    <row r="52" spans="1:6" x14ac:dyDescent="0.35">
      <c r="A52" s="38" t="s">
        <v>94</v>
      </c>
      <c r="B52" s="38" t="s">
        <v>643</v>
      </c>
      <c r="C52" s="38"/>
      <c r="D52" s="38"/>
      <c r="E52" s="39"/>
      <c r="F52" s="39"/>
    </row>
    <row r="53" spans="1:6" x14ac:dyDescent="0.35">
      <c r="A53" s="40" t="s">
        <v>95</v>
      </c>
      <c r="B53" s="40" t="s">
        <v>644</v>
      </c>
      <c r="C53" s="40" t="s">
        <v>259</v>
      </c>
      <c r="D53" s="40"/>
      <c r="E53" s="41"/>
      <c r="F53" s="41"/>
    </row>
    <row r="54" spans="1:6" x14ac:dyDescent="0.35">
      <c r="A54" s="38" t="s">
        <v>96</v>
      </c>
      <c r="B54" s="38" t="s">
        <v>2073</v>
      </c>
      <c r="C54" s="38" t="s">
        <v>259</v>
      </c>
      <c r="D54" s="38"/>
      <c r="E54" s="39"/>
      <c r="F54" s="39"/>
    </row>
    <row r="55" spans="1:6" x14ac:dyDescent="0.35">
      <c r="A55" s="40" t="s">
        <v>97</v>
      </c>
      <c r="B55" s="40" t="s">
        <v>2074</v>
      </c>
      <c r="C55" s="40" t="s">
        <v>259</v>
      </c>
      <c r="D55" s="40"/>
      <c r="E55" s="41"/>
      <c r="F55" s="41"/>
    </row>
    <row r="56" spans="1:6" x14ac:dyDescent="0.35">
      <c r="A56" s="38" t="s">
        <v>98</v>
      </c>
      <c r="B56" s="38" t="s">
        <v>2075</v>
      </c>
      <c r="C56" s="38" t="s">
        <v>259</v>
      </c>
      <c r="D56" s="38"/>
      <c r="E56" s="39"/>
      <c r="F56" s="39"/>
    </row>
    <row r="57" spans="1:6" x14ac:dyDescent="0.35">
      <c r="A57" s="40" t="s">
        <v>99</v>
      </c>
      <c r="B57" s="40" t="s">
        <v>2076</v>
      </c>
      <c r="C57" s="40" t="s">
        <v>259</v>
      </c>
      <c r="D57" s="40"/>
      <c r="E57" s="41"/>
      <c r="F57" s="41"/>
    </row>
    <row r="58" spans="1:6" x14ac:dyDescent="0.35">
      <c r="A58" s="38" t="s">
        <v>100</v>
      </c>
      <c r="B58" s="38" t="s">
        <v>2077</v>
      </c>
      <c r="C58" s="38" t="s">
        <v>259</v>
      </c>
      <c r="D58" s="38"/>
      <c r="E58" s="39"/>
      <c r="F58" s="39"/>
    </row>
    <row r="59" spans="1:6" x14ac:dyDescent="0.35">
      <c r="A59" s="40" t="s">
        <v>101</v>
      </c>
      <c r="B59" s="40" t="s">
        <v>633</v>
      </c>
      <c r="C59" s="40" t="s">
        <v>259</v>
      </c>
      <c r="D59" s="40"/>
      <c r="E59" s="41"/>
      <c r="F59" s="41"/>
    </row>
    <row r="60" spans="1:6" x14ac:dyDescent="0.35">
      <c r="A60" s="38" t="s">
        <v>102</v>
      </c>
      <c r="B60" s="38" t="s">
        <v>2078</v>
      </c>
      <c r="C60" s="38"/>
      <c r="D60" s="38"/>
      <c r="E60" s="39"/>
      <c r="F60" s="39"/>
    </row>
    <row r="61" spans="1:6" ht="108" x14ac:dyDescent="0.35">
      <c r="A61" s="40" t="s">
        <v>103</v>
      </c>
      <c r="B61" s="40" t="s">
        <v>2079</v>
      </c>
      <c r="C61" s="40" t="s">
        <v>668</v>
      </c>
      <c r="D61" s="38"/>
      <c r="E61" s="39"/>
      <c r="F61" s="39"/>
    </row>
    <row r="63" spans="1:6" x14ac:dyDescent="0.35">
      <c r="A63" s="99" t="s">
        <v>130</v>
      </c>
      <c r="B63" s="99"/>
      <c r="C63" s="99"/>
      <c r="D63" s="99"/>
      <c r="E63" s="99" t="s">
        <v>131</v>
      </c>
      <c r="F63" s="99"/>
    </row>
  </sheetData>
  <sheetProtection algorithmName="SHA-512" hashValue="NlrOAylQVPIl672i4GzFwQTvNrs4Bok82axKHv9eFDGAcoJwliDhA3MZDPBOMAmZeWe7Mg8PUxFFgRv5hKcbww==" saltValue="CzqvMm5M71LqEWDJD1uzDA==" spinCount="100000" sheet="1" objects="1" scenarios="1"/>
  <mergeCells count="16">
    <mergeCell ref="C6:D6"/>
    <mergeCell ref="E6:F6"/>
    <mergeCell ref="A1:F1"/>
    <mergeCell ref="D2:E2"/>
    <mergeCell ref="D3:E3"/>
    <mergeCell ref="B4:C4"/>
    <mergeCell ref="B5:C5"/>
    <mergeCell ref="A10:F10"/>
    <mergeCell ref="A63:D63"/>
    <mergeCell ref="E63:F63"/>
    <mergeCell ref="C7:D7"/>
    <mergeCell ref="E7:F7"/>
    <mergeCell ref="A8:B8"/>
    <mergeCell ref="D8:E8"/>
    <mergeCell ref="A9:B9"/>
    <mergeCell ref="C9:F9"/>
  </mergeCells>
  <phoneticPr fontId="24"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2375-A244-4A36-BD85-11343120A94A}">
  <dimension ref="A1:F35"/>
  <sheetViews>
    <sheetView workbookViewId="0">
      <selection activeCell="B12" sqref="B12:C33"/>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87" t="s">
        <v>15</v>
      </c>
      <c r="B2" s="87" t="s">
        <v>16</v>
      </c>
      <c r="C2" s="87" t="s">
        <v>18</v>
      </c>
      <c r="D2" s="100" t="s">
        <v>17</v>
      </c>
      <c r="E2" s="100"/>
      <c r="F2" s="87" t="s">
        <v>24</v>
      </c>
    </row>
    <row r="3" spans="1:6" ht="27" customHeight="1" x14ac:dyDescent="0.35">
      <c r="A3" s="88">
        <f>Summary!A57</f>
        <v>56</v>
      </c>
      <c r="B3" s="10">
        <f>Summary!B57</f>
        <v>4229350002800</v>
      </c>
      <c r="C3" s="10">
        <f>Summary!D57</f>
        <v>0</v>
      </c>
      <c r="D3" s="103" t="str">
        <f>Summary!C57</f>
        <v>WARMER BLOOD RAPID INFUSION</v>
      </c>
      <c r="E3" s="103"/>
      <c r="F3" s="91">
        <f>Summary!K57</f>
        <v>0</v>
      </c>
    </row>
    <row r="4" spans="1:6" ht="37.15" customHeight="1" x14ac:dyDescent="0.35">
      <c r="A4" s="87" t="s">
        <v>26</v>
      </c>
      <c r="B4" s="100" t="s">
        <v>40</v>
      </c>
      <c r="C4" s="100"/>
      <c r="D4" s="87" t="s">
        <v>41</v>
      </c>
      <c r="E4" s="87" t="s">
        <v>22</v>
      </c>
      <c r="F4" s="87" t="s">
        <v>42</v>
      </c>
    </row>
    <row r="5" spans="1:6" ht="27" customHeight="1" x14ac:dyDescent="0.35">
      <c r="A5" s="43">
        <f>Summary!M57</f>
        <v>0</v>
      </c>
      <c r="B5" s="103">
        <f>Summary!G57</f>
        <v>0</v>
      </c>
      <c r="C5" s="103"/>
      <c r="D5" s="43">
        <f>Summary!P57</f>
        <v>0</v>
      </c>
      <c r="E5" s="91">
        <f>Summary!I57</f>
        <v>0</v>
      </c>
      <c r="F5" s="91">
        <f>Summary!J57</f>
        <v>0</v>
      </c>
    </row>
    <row r="6" spans="1:6" ht="24.75" customHeight="1" x14ac:dyDescent="0.35">
      <c r="A6" s="87" t="s">
        <v>43</v>
      </c>
      <c r="B6" s="87" t="s">
        <v>44</v>
      </c>
      <c r="C6" s="100" t="s">
        <v>45</v>
      </c>
      <c r="D6" s="100"/>
      <c r="E6" s="104" t="s">
        <v>30</v>
      </c>
      <c r="F6" s="105"/>
    </row>
    <row r="7" spans="1:6" ht="27" customHeight="1" x14ac:dyDescent="0.35">
      <c r="A7" s="42">
        <f>Summary!L57</f>
        <v>0</v>
      </c>
      <c r="B7" s="89">
        <f>Summary!N57</f>
        <v>0</v>
      </c>
      <c r="C7" s="113">
        <f>Summary!O57</f>
        <v>0</v>
      </c>
      <c r="D7" s="103"/>
      <c r="E7" s="106">
        <f>Summary!Q57</f>
        <v>0</v>
      </c>
      <c r="F7" s="107"/>
    </row>
    <row r="8" spans="1:6" ht="33.65" customHeight="1" x14ac:dyDescent="0.35">
      <c r="A8" s="100" t="s">
        <v>140</v>
      </c>
      <c r="B8" s="100"/>
      <c r="C8" s="36">
        <f>Summary!S57</f>
        <v>0</v>
      </c>
      <c r="D8" s="100" t="s">
        <v>32</v>
      </c>
      <c r="E8" s="100"/>
      <c r="F8" s="90">
        <f>Summary!T57</f>
        <v>0</v>
      </c>
    </row>
    <row r="9" spans="1:6" ht="38.25" customHeight="1" x14ac:dyDescent="0.35">
      <c r="A9" s="108" t="s">
        <v>31</v>
      </c>
      <c r="B9" s="109"/>
      <c r="C9" s="110">
        <f>Summary!R57</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2080</v>
      </c>
      <c r="C12" s="38"/>
      <c r="D12" s="38"/>
      <c r="E12" s="39"/>
      <c r="F12" s="39"/>
    </row>
    <row r="13" spans="1:6" ht="60" x14ac:dyDescent="0.35">
      <c r="A13" s="40" t="s">
        <v>55</v>
      </c>
      <c r="B13" s="40" t="s">
        <v>2081</v>
      </c>
      <c r="C13" s="40" t="s">
        <v>259</v>
      </c>
      <c r="D13" s="40"/>
      <c r="E13" s="41"/>
      <c r="F13" s="41"/>
    </row>
    <row r="14" spans="1:6" ht="24" x14ac:dyDescent="0.35">
      <c r="A14" s="38" t="s">
        <v>56</v>
      </c>
      <c r="B14" s="38" t="s">
        <v>2082</v>
      </c>
      <c r="C14" s="38" t="s">
        <v>2083</v>
      </c>
      <c r="D14" s="38"/>
      <c r="E14" s="39"/>
      <c r="F14" s="39"/>
    </row>
    <row r="15" spans="1:6" ht="36" x14ac:dyDescent="0.35">
      <c r="A15" s="40" t="s">
        <v>57</v>
      </c>
      <c r="B15" s="40" t="s">
        <v>2084</v>
      </c>
      <c r="C15" s="40" t="s">
        <v>2085</v>
      </c>
      <c r="D15" s="40"/>
      <c r="E15" s="41"/>
      <c r="F15" s="41"/>
    </row>
    <row r="16" spans="1:6" x14ac:dyDescent="0.35">
      <c r="A16" s="38" t="s">
        <v>58</v>
      </c>
      <c r="B16" s="38" t="s">
        <v>872</v>
      </c>
      <c r="C16" s="38"/>
      <c r="D16" s="38"/>
      <c r="E16" s="39"/>
      <c r="F16" s="39"/>
    </row>
    <row r="17" spans="1:6" x14ac:dyDescent="0.35">
      <c r="A17" s="40" t="s">
        <v>59</v>
      </c>
      <c r="B17" s="40" t="s">
        <v>2086</v>
      </c>
      <c r="C17" s="40" t="s">
        <v>259</v>
      </c>
      <c r="D17" s="40"/>
      <c r="E17" s="41"/>
      <c r="F17" s="41"/>
    </row>
    <row r="18" spans="1:6" ht="24" x14ac:dyDescent="0.35">
      <c r="A18" s="38" t="s">
        <v>60</v>
      </c>
      <c r="B18" s="38" t="s">
        <v>148</v>
      </c>
      <c r="C18" s="38" t="s">
        <v>2087</v>
      </c>
      <c r="D18" s="38"/>
      <c r="E18" s="39"/>
      <c r="F18" s="39"/>
    </row>
    <row r="19" spans="1:6" ht="24" x14ac:dyDescent="0.35">
      <c r="A19" s="40" t="s">
        <v>61</v>
      </c>
      <c r="B19" s="40" t="s">
        <v>2088</v>
      </c>
      <c r="C19" s="40" t="s">
        <v>2089</v>
      </c>
      <c r="D19" s="40"/>
      <c r="E19" s="41"/>
      <c r="F19" s="41"/>
    </row>
    <row r="20" spans="1:6" x14ac:dyDescent="0.35">
      <c r="A20" s="38" t="s">
        <v>62</v>
      </c>
      <c r="B20" s="38" t="s">
        <v>2090</v>
      </c>
      <c r="C20" s="38" t="s">
        <v>2091</v>
      </c>
      <c r="D20" s="38"/>
      <c r="E20" s="39"/>
      <c r="F20" s="39"/>
    </row>
    <row r="21" spans="1:6" x14ac:dyDescent="0.35">
      <c r="A21" s="40" t="s">
        <v>63</v>
      </c>
      <c r="B21" s="40" t="s">
        <v>2092</v>
      </c>
      <c r="C21" s="40" t="s">
        <v>259</v>
      </c>
      <c r="D21" s="40"/>
      <c r="E21" s="41"/>
      <c r="F21" s="41"/>
    </row>
    <row r="22" spans="1:6" x14ac:dyDescent="0.35">
      <c r="A22" s="38" t="s">
        <v>64</v>
      </c>
      <c r="B22" s="38" t="s">
        <v>2093</v>
      </c>
      <c r="C22" s="38"/>
      <c r="D22" s="38"/>
      <c r="E22" s="39"/>
      <c r="F22" s="39"/>
    </row>
    <row r="23" spans="1:6" ht="24" x14ac:dyDescent="0.35">
      <c r="A23" s="40" t="s">
        <v>65</v>
      </c>
      <c r="B23" s="40" t="s">
        <v>2094</v>
      </c>
      <c r="C23" s="40" t="s">
        <v>2095</v>
      </c>
      <c r="D23" s="40"/>
      <c r="E23" s="41"/>
      <c r="F23" s="41"/>
    </row>
    <row r="24" spans="1:6" ht="24" x14ac:dyDescent="0.35">
      <c r="A24" s="38" t="s">
        <v>66</v>
      </c>
      <c r="B24" s="38" t="s">
        <v>2096</v>
      </c>
      <c r="C24" s="38" t="s">
        <v>2097</v>
      </c>
      <c r="D24" s="38"/>
      <c r="E24" s="39"/>
      <c r="F24" s="39"/>
    </row>
    <row r="25" spans="1:6" ht="36" x14ac:dyDescent="0.35">
      <c r="A25" s="40" t="s">
        <v>67</v>
      </c>
      <c r="B25" s="40" t="s">
        <v>2098</v>
      </c>
      <c r="C25" s="40" t="s">
        <v>259</v>
      </c>
      <c r="D25" s="40"/>
      <c r="E25" s="41"/>
      <c r="F25" s="41"/>
    </row>
    <row r="26" spans="1:6" x14ac:dyDescent="0.35">
      <c r="A26" s="38" t="s">
        <v>68</v>
      </c>
      <c r="B26" s="38" t="s">
        <v>2099</v>
      </c>
      <c r="C26" s="38" t="s">
        <v>215</v>
      </c>
      <c r="D26" s="38"/>
      <c r="E26" s="39"/>
      <c r="F26" s="39"/>
    </row>
    <row r="27" spans="1:6" x14ac:dyDescent="0.35">
      <c r="A27" s="40" t="s">
        <v>69</v>
      </c>
      <c r="B27" s="40" t="s">
        <v>146</v>
      </c>
      <c r="C27" s="40"/>
      <c r="D27" s="40"/>
      <c r="E27" s="41"/>
      <c r="F27" s="41"/>
    </row>
    <row r="28" spans="1:6" ht="24" x14ac:dyDescent="0.35">
      <c r="A28" s="38" t="s">
        <v>70</v>
      </c>
      <c r="B28" s="38" t="s">
        <v>2100</v>
      </c>
      <c r="C28" s="38" t="s">
        <v>259</v>
      </c>
      <c r="D28" s="38"/>
      <c r="E28" s="39"/>
      <c r="F28" s="39"/>
    </row>
    <row r="29" spans="1:6" x14ac:dyDescent="0.35">
      <c r="A29" s="40" t="s">
        <v>71</v>
      </c>
      <c r="B29" s="40" t="s">
        <v>145</v>
      </c>
      <c r="C29" s="40"/>
      <c r="D29" s="40"/>
      <c r="E29" s="41"/>
      <c r="F29" s="41"/>
    </row>
    <row r="30" spans="1:6" x14ac:dyDescent="0.35">
      <c r="A30" s="38" t="s">
        <v>72</v>
      </c>
      <c r="B30" s="38" t="s">
        <v>2101</v>
      </c>
      <c r="C30" s="38" t="s">
        <v>215</v>
      </c>
      <c r="D30" s="38"/>
      <c r="E30" s="39"/>
      <c r="F30" s="39"/>
    </row>
    <row r="31" spans="1:6" x14ac:dyDescent="0.35">
      <c r="A31" s="40" t="s">
        <v>73</v>
      </c>
      <c r="B31" s="40" t="s">
        <v>2102</v>
      </c>
      <c r="C31" s="40" t="s">
        <v>2103</v>
      </c>
      <c r="D31" s="40"/>
      <c r="E31" s="41"/>
      <c r="F31" s="41"/>
    </row>
    <row r="32" spans="1:6" x14ac:dyDescent="0.35">
      <c r="A32" s="38" t="s">
        <v>74</v>
      </c>
      <c r="B32" s="38" t="s">
        <v>2104</v>
      </c>
      <c r="C32" s="38" t="s">
        <v>2105</v>
      </c>
      <c r="D32" s="38"/>
      <c r="E32" s="39"/>
      <c r="F32" s="39"/>
    </row>
    <row r="33" spans="1:6" ht="24" x14ac:dyDescent="0.35">
      <c r="A33" s="40" t="s">
        <v>75</v>
      </c>
      <c r="B33" s="40" t="s">
        <v>350</v>
      </c>
      <c r="C33" s="40" t="s">
        <v>2106</v>
      </c>
      <c r="D33" s="40"/>
      <c r="E33" s="41"/>
      <c r="F33" s="41"/>
    </row>
    <row r="35" spans="1:6" x14ac:dyDescent="0.35">
      <c r="A35" s="99" t="s">
        <v>130</v>
      </c>
      <c r="B35" s="99"/>
      <c r="C35" s="99"/>
      <c r="D35" s="99"/>
      <c r="E35" s="99" t="s">
        <v>131</v>
      </c>
      <c r="F35" s="99"/>
    </row>
  </sheetData>
  <sheetProtection algorithmName="SHA-512" hashValue="WLefsrnB3hnX9pNZVlYklQOjM44AzirBuaQ/NOhSFqVflNUP3rR928LMbNGYh7sQC7F7NVu2HiCfrTg/yvc4Dw==" saltValue="A6SAD164GxlKc0mBZx+JAw==" spinCount="100000" sheet="1" objects="1" scenarios="1"/>
  <mergeCells count="16">
    <mergeCell ref="C6:D6"/>
    <mergeCell ref="E6:F6"/>
    <mergeCell ref="A1:F1"/>
    <mergeCell ref="D2:E2"/>
    <mergeCell ref="D3:E3"/>
    <mergeCell ref="B4:C4"/>
    <mergeCell ref="B5:C5"/>
    <mergeCell ref="A10:F10"/>
    <mergeCell ref="A35:D35"/>
    <mergeCell ref="E35:F35"/>
    <mergeCell ref="C7:D7"/>
    <mergeCell ref="E7:F7"/>
    <mergeCell ref="A8:B8"/>
    <mergeCell ref="D8:E8"/>
    <mergeCell ref="A9:B9"/>
    <mergeCell ref="C9:F9"/>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16237-BE33-428E-A6F9-F1D68E5F0531}">
  <dimension ref="A1:F105"/>
  <sheetViews>
    <sheetView workbookViewId="0">
      <selection activeCell="I12" sqref="I12"/>
    </sheetView>
  </sheetViews>
  <sheetFormatPr defaultRowHeight="14.5" x14ac:dyDescent="0.35"/>
  <cols>
    <col min="1" max="1" width="11.54296875" style="6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87" t="s">
        <v>15</v>
      </c>
      <c r="B2" s="87" t="s">
        <v>16</v>
      </c>
      <c r="C2" s="87" t="s">
        <v>18</v>
      </c>
      <c r="D2" s="100" t="s">
        <v>17</v>
      </c>
      <c r="E2" s="100"/>
      <c r="F2" s="87" t="s">
        <v>24</v>
      </c>
    </row>
    <row r="3" spans="1:6" ht="27" customHeight="1" x14ac:dyDescent="0.35">
      <c r="A3" s="88">
        <f>Summary!A58</f>
        <v>57</v>
      </c>
      <c r="B3" s="10">
        <f>Summary!B58</f>
        <v>4110301102600</v>
      </c>
      <c r="C3" s="10">
        <f>Summary!D58</f>
        <v>0</v>
      </c>
      <c r="D3" s="103" t="str">
        <f>Summary!C58</f>
        <v>REFRIGERATOR MEDICATION 350L</v>
      </c>
      <c r="E3" s="103"/>
      <c r="F3" s="91">
        <f>Summary!K58</f>
        <v>0</v>
      </c>
    </row>
    <row r="4" spans="1:6" ht="37.15" customHeight="1" x14ac:dyDescent="0.35">
      <c r="A4" s="87" t="s">
        <v>26</v>
      </c>
      <c r="B4" s="100" t="s">
        <v>40</v>
      </c>
      <c r="C4" s="100"/>
      <c r="D4" s="87" t="s">
        <v>41</v>
      </c>
      <c r="E4" s="87" t="s">
        <v>22</v>
      </c>
      <c r="F4" s="87" t="s">
        <v>42</v>
      </c>
    </row>
    <row r="5" spans="1:6" ht="27" customHeight="1" x14ac:dyDescent="0.35">
      <c r="A5" s="43">
        <f>Summary!M58</f>
        <v>0</v>
      </c>
      <c r="B5" s="103">
        <f>Summary!G58</f>
        <v>0</v>
      </c>
      <c r="C5" s="103"/>
      <c r="D5" s="43">
        <f>Summary!P58</f>
        <v>0</v>
      </c>
      <c r="E5" s="91">
        <f>Summary!I58</f>
        <v>0</v>
      </c>
      <c r="F5" s="91">
        <f>Summary!J58</f>
        <v>0</v>
      </c>
    </row>
    <row r="6" spans="1:6" ht="24.75" customHeight="1" x14ac:dyDescent="0.35">
      <c r="A6" s="87" t="s">
        <v>43</v>
      </c>
      <c r="B6" s="87" t="s">
        <v>44</v>
      </c>
      <c r="C6" s="100" t="s">
        <v>45</v>
      </c>
      <c r="D6" s="100"/>
      <c r="E6" s="104" t="s">
        <v>30</v>
      </c>
      <c r="F6" s="105"/>
    </row>
    <row r="7" spans="1:6" ht="27" customHeight="1" x14ac:dyDescent="0.35">
      <c r="A7" s="42">
        <f>Summary!L58</f>
        <v>0</v>
      </c>
      <c r="B7" s="89">
        <f>Summary!N58</f>
        <v>0</v>
      </c>
      <c r="C7" s="113">
        <f>Summary!O58</f>
        <v>0</v>
      </c>
      <c r="D7" s="103"/>
      <c r="E7" s="106">
        <f>Summary!Q58</f>
        <v>0</v>
      </c>
      <c r="F7" s="107"/>
    </row>
    <row r="8" spans="1:6" ht="33.65" customHeight="1" x14ac:dyDescent="0.35">
      <c r="A8" s="100" t="s">
        <v>140</v>
      </c>
      <c r="B8" s="100"/>
      <c r="C8" s="36">
        <f>Summary!S58</f>
        <v>0</v>
      </c>
      <c r="D8" s="100" t="s">
        <v>32</v>
      </c>
      <c r="E8" s="100"/>
      <c r="F8" s="90">
        <f>Summary!T58</f>
        <v>0</v>
      </c>
    </row>
    <row r="9" spans="1:6" ht="38.25" customHeight="1" x14ac:dyDescent="0.35">
      <c r="A9" s="108" t="s">
        <v>31</v>
      </c>
      <c r="B9" s="109"/>
      <c r="C9" s="110">
        <f>Summary!R58</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4" x14ac:dyDescent="0.35">
      <c r="A12" s="38" t="s">
        <v>53</v>
      </c>
      <c r="B12" s="38" t="s">
        <v>152</v>
      </c>
      <c r="C12" s="38" t="s">
        <v>2107</v>
      </c>
      <c r="D12" s="38"/>
      <c r="E12" s="39"/>
      <c r="F12" s="39"/>
    </row>
    <row r="13" spans="1:6" x14ac:dyDescent="0.35">
      <c r="A13" s="40" t="s">
        <v>55</v>
      </c>
      <c r="B13" s="40" t="s">
        <v>1871</v>
      </c>
      <c r="C13" s="40" t="s">
        <v>2108</v>
      </c>
      <c r="D13" s="40"/>
      <c r="E13" s="41"/>
      <c r="F13" s="41"/>
    </row>
    <row r="14" spans="1:6" x14ac:dyDescent="0.35">
      <c r="A14" s="38" t="s">
        <v>56</v>
      </c>
      <c r="B14" s="38" t="s">
        <v>1856</v>
      </c>
      <c r="C14" s="38"/>
      <c r="D14" s="38"/>
      <c r="E14" s="39"/>
      <c r="F14" s="39"/>
    </row>
    <row r="15" spans="1:6" ht="24" x14ac:dyDescent="0.35">
      <c r="A15" s="40" t="s">
        <v>57</v>
      </c>
      <c r="B15" s="40" t="s">
        <v>1857</v>
      </c>
      <c r="C15" s="40" t="s">
        <v>2109</v>
      </c>
      <c r="D15" s="40"/>
      <c r="E15" s="41"/>
      <c r="F15" s="41"/>
    </row>
    <row r="16" spans="1:6" x14ac:dyDescent="0.35">
      <c r="A16" s="38" t="s">
        <v>58</v>
      </c>
      <c r="B16" s="38" t="s">
        <v>1858</v>
      </c>
      <c r="C16" s="38" t="s">
        <v>2110</v>
      </c>
      <c r="D16" s="38"/>
      <c r="E16" s="39"/>
      <c r="F16" s="39"/>
    </row>
    <row r="17" spans="1:6" x14ac:dyDescent="0.35">
      <c r="A17" s="40" t="s">
        <v>59</v>
      </c>
      <c r="B17" s="40" t="s">
        <v>1860</v>
      </c>
      <c r="C17" s="40" t="s">
        <v>1861</v>
      </c>
      <c r="D17" s="40"/>
      <c r="E17" s="41"/>
      <c r="F17" s="41"/>
    </row>
    <row r="18" spans="1:6" x14ac:dyDescent="0.35">
      <c r="A18" s="38" t="s">
        <v>60</v>
      </c>
      <c r="B18" s="38" t="s">
        <v>1862</v>
      </c>
      <c r="C18" s="38" t="s">
        <v>1863</v>
      </c>
      <c r="D18" s="38"/>
      <c r="E18" s="39"/>
      <c r="F18" s="39"/>
    </row>
    <row r="19" spans="1:6" ht="24" x14ac:dyDescent="0.35">
      <c r="A19" s="40" t="s">
        <v>61</v>
      </c>
      <c r="B19" s="40" t="s">
        <v>1864</v>
      </c>
      <c r="C19" s="40" t="s">
        <v>2111</v>
      </c>
      <c r="D19" s="40"/>
      <c r="E19" s="41"/>
      <c r="F19" s="41"/>
    </row>
    <row r="20" spans="1:6" x14ac:dyDescent="0.35">
      <c r="A20" s="38" t="s">
        <v>62</v>
      </c>
      <c r="B20" s="38" t="s">
        <v>1866</v>
      </c>
      <c r="C20" s="38" t="s">
        <v>215</v>
      </c>
      <c r="D20" s="38"/>
      <c r="E20" s="39"/>
      <c r="F20" s="39"/>
    </row>
    <row r="21" spans="1:6" x14ac:dyDescent="0.35">
      <c r="A21" s="40" t="s">
        <v>63</v>
      </c>
      <c r="B21" s="40" t="s">
        <v>2112</v>
      </c>
      <c r="C21" s="40" t="s">
        <v>215</v>
      </c>
      <c r="D21" s="40"/>
      <c r="E21" s="41"/>
      <c r="F21" s="41"/>
    </row>
    <row r="22" spans="1:6" x14ac:dyDescent="0.35">
      <c r="A22" s="38" t="s">
        <v>64</v>
      </c>
      <c r="B22" s="38" t="s">
        <v>1867</v>
      </c>
      <c r="C22" s="38" t="s">
        <v>215</v>
      </c>
      <c r="D22" s="38"/>
      <c r="E22" s="39"/>
      <c r="F22" s="39"/>
    </row>
    <row r="23" spans="1:6" ht="24" x14ac:dyDescent="0.35">
      <c r="A23" s="40" t="s">
        <v>65</v>
      </c>
      <c r="B23" s="40" t="s">
        <v>1868</v>
      </c>
      <c r="C23" s="40" t="s">
        <v>1869</v>
      </c>
      <c r="D23" s="40"/>
      <c r="E23" s="41"/>
      <c r="F23" s="41"/>
    </row>
    <row r="24" spans="1:6" x14ac:dyDescent="0.35">
      <c r="A24" s="38" t="s">
        <v>66</v>
      </c>
      <c r="B24" s="38" t="s">
        <v>2113</v>
      </c>
      <c r="C24" s="38"/>
      <c r="D24" s="38"/>
      <c r="E24" s="39"/>
      <c r="F24" s="39"/>
    </row>
    <row r="25" spans="1:6" ht="36" x14ac:dyDescent="0.35">
      <c r="A25" s="40" t="s">
        <v>67</v>
      </c>
      <c r="B25" s="40" t="s">
        <v>2114</v>
      </c>
      <c r="C25" s="40" t="s">
        <v>2115</v>
      </c>
      <c r="D25" s="40"/>
      <c r="E25" s="41"/>
      <c r="F25" s="41"/>
    </row>
    <row r="26" spans="1:6" x14ac:dyDescent="0.35">
      <c r="A26" s="38" t="s">
        <v>68</v>
      </c>
      <c r="B26" s="38" t="s">
        <v>2116</v>
      </c>
      <c r="C26" s="38" t="s">
        <v>1876</v>
      </c>
      <c r="D26" s="38"/>
      <c r="E26" s="39"/>
      <c r="F26" s="39"/>
    </row>
    <row r="27" spans="1:6" ht="36" x14ac:dyDescent="0.35">
      <c r="A27" s="40" t="s">
        <v>69</v>
      </c>
      <c r="B27" s="40" t="s">
        <v>2117</v>
      </c>
      <c r="C27" s="40" t="s">
        <v>2118</v>
      </c>
      <c r="D27" s="40"/>
      <c r="E27" s="41"/>
      <c r="F27" s="41"/>
    </row>
    <row r="28" spans="1:6" ht="24" x14ac:dyDescent="0.35">
      <c r="A28" s="38" t="s">
        <v>70</v>
      </c>
      <c r="B28" s="38" t="s">
        <v>2119</v>
      </c>
      <c r="C28" s="38" t="s">
        <v>215</v>
      </c>
      <c r="D28" s="38"/>
      <c r="E28" s="39"/>
      <c r="F28" s="39"/>
    </row>
    <row r="29" spans="1:6" x14ac:dyDescent="0.35">
      <c r="A29" s="40" t="s">
        <v>71</v>
      </c>
      <c r="B29" s="40" t="s">
        <v>1879</v>
      </c>
      <c r="C29" s="40" t="s">
        <v>1880</v>
      </c>
      <c r="D29" s="40"/>
      <c r="E29" s="41"/>
      <c r="F29" s="41"/>
    </row>
    <row r="30" spans="1:6" ht="36" x14ac:dyDescent="0.35">
      <c r="A30" s="38" t="s">
        <v>72</v>
      </c>
      <c r="B30" s="38" t="s">
        <v>2120</v>
      </c>
      <c r="C30" s="38" t="s">
        <v>2121</v>
      </c>
      <c r="D30" s="38"/>
      <c r="E30" s="39"/>
      <c r="F30" s="39"/>
    </row>
    <row r="31" spans="1:6" x14ac:dyDescent="0.35">
      <c r="A31" s="40" t="s">
        <v>73</v>
      </c>
      <c r="B31" s="40" t="s">
        <v>2122</v>
      </c>
      <c r="C31" s="40" t="s">
        <v>870</v>
      </c>
      <c r="D31" s="40"/>
      <c r="E31" s="41"/>
      <c r="F31" s="41"/>
    </row>
    <row r="32" spans="1:6" ht="24" x14ac:dyDescent="0.35">
      <c r="A32" s="38" t="s">
        <v>74</v>
      </c>
      <c r="B32" s="38" t="s">
        <v>2123</v>
      </c>
      <c r="C32" s="38"/>
      <c r="D32" s="38"/>
      <c r="E32" s="39"/>
      <c r="F32" s="39"/>
    </row>
    <row r="33" spans="1:6" ht="24" x14ac:dyDescent="0.35">
      <c r="A33" s="40" t="s">
        <v>75</v>
      </c>
      <c r="B33" s="40" t="s">
        <v>2124</v>
      </c>
      <c r="C33" s="40" t="s">
        <v>215</v>
      </c>
      <c r="D33" s="40"/>
      <c r="E33" s="41"/>
      <c r="F33" s="41"/>
    </row>
    <row r="34" spans="1:6" x14ac:dyDescent="0.35">
      <c r="A34" s="38" t="s">
        <v>76</v>
      </c>
      <c r="B34" s="38" t="s">
        <v>1883</v>
      </c>
      <c r="C34" s="38" t="s">
        <v>2125</v>
      </c>
      <c r="D34" s="38"/>
      <c r="E34" s="39"/>
      <c r="F34" s="39"/>
    </row>
    <row r="35" spans="1:6" ht="60" x14ac:dyDescent="0.35">
      <c r="A35" s="40" t="s">
        <v>77</v>
      </c>
      <c r="B35" s="40" t="s">
        <v>2126</v>
      </c>
      <c r="C35" s="40" t="s">
        <v>2127</v>
      </c>
      <c r="D35" s="38"/>
      <c r="E35" s="39"/>
      <c r="F35" s="39"/>
    </row>
    <row r="36" spans="1:6" ht="24" x14ac:dyDescent="0.35">
      <c r="A36" s="38" t="s">
        <v>78</v>
      </c>
      <c r="B36" s="38" t="s">
        <v>2128</v>
      </c>
      <c r="C36" s="38" t="s">
        <v>2129</v>
      </c>
      <c r="D36" s="40"/>
      <c r="E36" s="41"/>
      <c r="F36" s="41"/>
    </row>
    <row r="37" spans="1:6" ht="24" x14ac:dyDescent="0.35">
      <c r="A37" s="40" t="s">
        <v>79</v>
      </c>
      <c r="B37" s="40" t="s">
        <v>2130</v>
      </c>
      <c r="C37" s="40" t="s">
        <v>215</v>
      </c>
      <c r="D37" s="38"/>
      <c r="E37" s="39"/>
      <c r="F37" s="39"/>
    </row>
    <row r="38" spans="1:6" x14ac:dyDescent="0.35">
      <c r="A38" s="38" t="s">
        <v>80</v>
      </c>
      <c r="B38" s="38" t="s">
        <v>1884</v>
      </c>
      <c r="C38" s="38"/>
      <c r="D38" s="38"/>
      <c r="E38" s="39"/>
      <c r="F38" s="39"/>
    </row>
    <row r="39" spans="1:6" ht="60" x14ac:dyDescent="0.35">
      <c r="A39" s="40" t="s">
        <v>81</v>
      </c>
      <c r="B39" s="40" t="s">
        <v>1885</v>
      </c>
      <c r="C39" s="40" t="s">
        <v>1886</v>
      </c>
      <c r="D39" s="40"/>
      <c r="E39" s="41"/>
      <c r="F39" s="41"/>
    </row>
    <row r="40" spans="1:6" ht="24" x14ac:dyDescent="0.35">
      <c r="A40" s="38" t="s">
        <v>82</v>
      </c>
      <c r="B40" s="38" t="s">
        <v>1887</v>
      </c>
      <c r="C40" s="38" t="s">
        <v>215</v>
      </c>
      <c r="D40" s="38"/>
      <c r="E40" s="39"/>
      <c r="F40" s="39"/>
    </row>
    <row r="41" spans="1:6" ht="36" x14ac:dyDescent="0.35">
      <c r="A41" s="40" t="s">
        <v>83</v>
      </c>
      <c r="B41" s="40" t="s">
        <v>1888</v>
      </c>
      <c r="C41" s="40" t="s">
        <v>2131</v>
      </c>
      <c r="D41" s="40"/>
      <c r="E41" s="41"/>
      <c r="F41" s="41"/>
    </row>
    <row r="42" spans="1:6" ht="24" x14ac:dyDescent="0.35">
      <c r="A42" s="38" t="s">
        <v>84</v>
      </c>
      <c r="B42" s="38" t="s">
        <v>1889</v>
      </c>
      <c r="C42" s="38" t="s">
        <v>2132</v>
      </c>
      <c r="D42" s="38"/>
      <c r="E42" s="39"/>
      <c r="F42" s="39"/>
    </row>
    <row r="43" spans="1:6" ht="36" x14ac:dyDescent="0.35">
      <c r="A43" s="40" t="s">
        <v>85</v>
      </c>
      <c r="B43" s="40" t="s">
        <v>1890</v>
      </c>
      <c r="C43" s="40" t="s">
        <v>1891</v>
      </c>
      <c r="D43" s="40"/>
      <c r="E43" s="41"/>
      <c r="F43" s="41"/>
    </row>
    <row r="44" spans="1:6" x14ac:dyDescent="0.35">
      <c r="A44" s="38" t="s">
        <v>86</v>
      </c>
      <c r="B44" s="38" t="s">
        <v>143</v>
      </c>
      <c r="C44" s="38"/>
      <c r="D44" s="38"/>
      <c r="E44" s="39"/>
      <c r="F44" s="39"/>
    </row>
    <row r="45" spans="1:6" ht="36" x14ac:dyDescent="0.35">
      <c r="A45" s="40" t="s">
        <v>87</v>
      </c>
      <c r="B45" s="40" t="s">
        <v>2133</v>
      </c>
      <c r="C45" s="40" t="s">
        <v>215</v>
      </c>
      <c r="D45" s="40"/>
      <c r="E45" s="41"/>
      <c r="F45" s="41"/>
    </row>
    <row r="46" spans="1:6" ht="24" x14ac:dyDescent="0.35">
      <c r="A46" s="38" t="s">
        <v>88</v>
      </c>
      <c r="B46" s="38" t="s">
        <v>1894</v>
      </c>
      <c r="C46" s="38" t="s">
        <v>215</v>
      </c>
      <c r="D46" s="38"/>
      <c r="E46" s="39"/>
      <c r="F46" s="39"/>
    </row>
    <row r="47" spans="1:6" x14ac:dyDescent="0.35">
      <c r="A47" s="40" t="s">
        <v>89</v>
      </c>
      <c r="B47" s="40" t="s">
        <v>1895</v>
      </c>
      <c r="C47" s="40" t="s">
        <v>215</v>
      </c>
      <c r="D47" s="40"/>
      <c r="E47" s="41"/>
      <c r="F47" s="41"/>
    </row>
    <row r="48" spans="1:6" x14ac:dyDescent="0.35">
      <c r="A48" s="38" t="s">
        <v>90</v>
      </c>
      <c r="B48" s="38" t="s">
        <v>1896</v>
      </c>
      <c r="C48" s="38" t="s">
        <v>215</v>
      </c>
      <c r="D48" s="38"/>
      <c r="E48" s="39"/>
      <c r="F48" s="39"/>
    </row>
    <row r="49" spans="1:6" x14ac:dyDescent="0.35">
      <c r="A49" s="40" t="s">
        <v>91</v>
      </c>
      <c r="B49" s="40" t="s">
        <v>1899</v>
      </c>
      <c r="C49" s="40" t="s">
        <v>2134</v>
      </c>
      <c r="D49" s="40"/>
      <c r="E49" s="41"/>
      <c r="F49" s="41"/>
    </row>
    <row r="50" spans="1:6" x14ac:dyDescent="0.35">
      <c r="A50" s="38" t="s">
        <v>92</v>
      </c>
      <c r="B50" s="38" t="s">
        <v>1901</v>
      </c>
      <c r="C50" s="38"/>
      <c r="D50" s="38"/>
      <c r="E50" s="39"/>
      <c r="F50" s="39"/>
    </row>
    <row r="51" spans="1:6" ht="24" x14ac:dyDescent="0.35">
      <c r="A51" s="40" t="s">
        <v>93</v>
      </c>
      <c r="B51" s="40" t="s">
        <v>1903</v>
      </c>
      <c r="C51" s="40" t="s">
        <v>2135</v>
      </c>
      <c r="D51" s="40"/>
      <c r="E51" s="41"/>
      <c r="F51" s="41"/>
    </row>
    <row r="52" spans="1:6" x14ac:dyDescent="0.35">
      <c r="A52" s="38" t="s">
        <v>94</v>
      </c>
      <c r="B52" s="38" t="s">
        <v>1898</v>
      </c>
      <c r="C52" s="38" t="s">
        <v>215</v>
      </c>
      <c r="D52" s="38"/>
      <c r="E52" s="39"/>
      <c r="F52" s="39"/>
    </row>
    <row r="53" spans="1:6" x14ac:dyDescent="0.35">
      <c r="A53" s="40" t="s">
        <v>95</v>
      </c>
      <c r="B53" s="40" t="s">
        <v>1905</v>
      </c>
      <c r="C53" s="40" t="s">
        <v>215</v>
      </c>
      <c r="D53" s="40"/>
      <c r="E53" s="41"/>
      <c r="F53" s="41"/>
    </row>
    <row r="54" spans="1:6" ht="24" x14ac:dyDescent="0.35">
      <c r="A54" s="38" t="s">
        <v>96</v>
      </c>
      <c r="B54" s="38" t="s">
        <v>2136</v>
      </c>
      <c r="C54" s="38" t="s">
        <v>259</v>
      </c>
      <c r="D54" s="38"/>
      <c r="E54" s="39"/>
      <c r="F54" s="39"/>
    </row>
    <row r="55" spans="1:6" x14ac:dyDescent="0.35">
      <c r="A55" s="40" t="s">
        <v>97</v>
      </c>
      <c r="B55" s="40" t="s">
        <v>643</v>
      </c>
      <c r="C55" s="40"/>
      <c r="D55" s="40"/>
      <c r="E55" s="41"/>
      <c r="F55" s="41"/>
    </row>
    <row r="56" spans="1:6" x14ac:dyDescent="0.35">
      <c r="A56" s="38" t="s">
        <v>98</v>
      </c>
      <c r="B56" s="38" t="s">
        <v>644</v>
      </c>
      <c r="C56" s="38" t="s">
        <v>259</v>
      </c>
      <c r="D56" s="38"/>
      <c r="E56" s="39"/>
      <c r="F56" s="39"/>
    </row>
    <row r="57" spans="1:6" x14ac:dyDescent="0.35">
      <c r="A57" s="40" t="s">
        <v>99</v>
      </c>
      <c r="B57" s="40" t="s">
        <v>633</v>
      </c>
      <c r="C57" s="40" t="s">
        <v>259</v>
      </c>
      <c r="D57" s="40"/>
      <c r="E57" s="41"/>
      <c r="F57" s="41"/>
    </row>
    <row r="58" spans="1:6" ht="24" x14ac:dyDescent="0.35">
      <c r="A58" s="38" t="s">
        <v>100</v>
      </c>
      <c r="B58" s="38" t="s">
        <v>152</v>
      </c>
      <c r="C58" s="38" t="s">
        <v>2107</v>
      </c>
      <c r="D58" s="38"/>
      <c r="E58" s="39"/>
      <c r="F58" s="39"/>
    </row>
    <row r="59" spans="1:6" x14ac:dyDescent="0.35">
      <c r="A59" s="40" t="s">
        <v>101</v>
      </c>
      <c r="B59" s="40" t="s">
        <v>1871</v>
      </c>
      <c r="C59" s="40" t="s">
        <v>2108</v>
      </c>
      <c r="D59" s="40"/>
      <c r="E59" s="41"/>
      <c r="F59" s="41"/>
    </row>
    <row r="60" spans="1:6" x14ac:dyDescent="0.35">
      <c r="A60" s="38" t="s">
        <v>102</v>
      </c>
      <c r="B60" s="38" t="s">
        <v>1856</v>
      </c>
      <c r="C60" s="38"/>
      <c r="D60" s="38"/>
      <c r="E60" s="39"/>
      <c r="F60" s="39"/>
    </row>
    <row r="61" spans="1:6" ht="24" x14ac:dyDescent="0.35">
      <c r="A61" s="40" t="s">
        <v>103</v>
      </c>
      <c r="B61" s="40" t="s">
        <v>1857</v>
      </c>
      <c r="C61" s="40" t="s">
        <v>2109</v>
      </c>
      <c r="D61" s="38"/>
      <c r="E61" s="39"/>
      <c r="F61" s="39"/>
    </row>
    <row r="62" spans="1:6" x14ac:dyDescent="0.35">
      <c r="A62" s="38" t="s">
        <v>104</v>
      </c>
      <c r="B62" s="38" t="s">
        <v>1858</v>
      </c>
      <c r="C62" s="38" t="s">
        <v>2110</v>
      </c>
      <c r="D62" s="40"/>
      <c r="E62" s="41"/>
      <c r="F62" s="41"/>
    </row>
    <row r="63" spans="1:6" x14ac:dyDescent="0.35">
      <c r="A63" s="40" t="s">
        <v>105</v>
      </c>
      <c r="B63" s="40" t="s">
        <v>1860</v>
      </c>
      <c r="C63" s="40" t="s">
        <v>1861</v>
      </c>
      <c r="D63" s="38"/>
      <c r="E63" s="39"/>
      <c r="F63" s="39"/>
    </row>
    <row r="64" spans="1:6" x14ac:dyDescent="0.35">
      <c r="A64" s="38" t="s">
        <v>106</v>
      </c>
      <c r="B64" s="38" t="s">
        <v>1862</v>
      </c>
      <c r="C64" s="38" t="s">
        <v>1863</v>
      </c>
      <c r="D64" s="38"/>
      <c r="E64" s="39"/>
      <c r="F64" s="39"/>
    </row>
    <row r="65" spans="1:6" ht="24" x14ac:dyDescent="0.35">
      <c r="A65" s="40" t="s">
        <v>107</v>
      </c>
      <c r="B65" s="40" t="s">
        <v>1864</v>
      </c>
      <c r="C65" s="40" t="s">
        <v>2111</v>
      </c>
      <c r="D65" s="40"/>
      <c r="E65" s="41"/>
      <c r="F65" s="41"/>
    </row>
    <row r="66" spans="1:6" x14ac:dyDescent="0.35">
      <c r="A66" s="38" t="s">
        <v>108</v>
      </c>
      <c r="B66" s="38" t="s">
        <v>1866</v>
      </c>
      <c r="C66" s="38" t="s">
        <v>215</v>
      </c>
      <c r="D66" s="38"/>
      <c r="E66" s="39"/>
      <c r="F66" s="39"/>
    </row>
    <row r="67" spans="1:6" x14ac:dyDescent="0.35">
      <c r="A67" s="40" t="s">
        <v>109</v>
      </c>
      <c r="B67" s="40" t="s">
        <v>2112</v>
      </c>
      <c r="C67" s="40" t="s">
        <v>215</v>
      </c>
      <c r="D67" s="40"/>
      <c r="E67" s="41"/>
      <c r="F67" s="41"/>
    </row>
    <row r="68" spans="1:6" x14ac:dyDescent="0.35">
      <c r="A68" s="38" t="s">
        <v>110</v>
      </c>
      <c r="B68" s="38" t="s">
        <v>1867</v>
      </c>
      <c r="C68" s="38" t="s">
        <v>215</v>
      </c>
      <c r="D68" s="38"/>
      <c r="E68" s="39"/>
      <c r="F68" s="39"/>
    </row>
    <row r="69" spans="1:6" ht="24" x14ac:dyDescent="0.35">
      <c r="A69" s="40" t="s">
        <v>111</v>
      </c>
      <c r="B69" s="40" t="s">
        <v>1868</v>
      </c>
      <c r="C69" s="40" t="s">
        <v>1869</v>
      </c>
      <c r="D69" s="40"/>
      <c r="E69" s="41"/>
      <c r="F69" s="41"/>
    </row>
    <row r="70" spans="1:6" x14ac:dyDescent="0.35">
      <c r="A70" s="38" t="s">
        <v>113</v>
      </c>
      <c r="B70" s="38" t="s">
        <v>2113</v>
      </c>
      <c r="C70" s="38"/>
      <c r="D70" s="38"/>
      <c r="E70" s="39"/>
      <c r="F70" s="39"/>
    </row>
    <row r="71" spans="1:6" ht="36" x14ac:dyDescent="0.35">
      <c r="A71" s="40" t="s">
        <v>114</v>
      </c>
      <c r="B71" s="40" t="s">
        <v>2114</v>
      </c>
      <c r="C71" s="40" t="s">
        <v>2115</v>
      </c>
      <c r="D71" s="40"/>
      <c r="E71" s="41"/>
      <c r="F71" s="41"/>
    </row>
    <row r="72" spans="1:6" x14ac:dyDescent="0.35">
      <c r="A72" s="38" t="s">
        <v>115</v>
      </c>
      <c r="B72" s="38" t="s">
        <v>2116</v>
      </c>
      <c r="C72" s="38" t="s">
        <v>1876</v>
      </c>
      <c r="D72" s="38"/>
      <c r="E72" s="39"/>
      <c r="F72" s="39"/>
    </row>
    <row r="73" spans="1:6" ht="36" x14ac:dyDescent="0.35">
      <c r="A73" s="40" t="s">
        <v>116</v>
      </c>
      <c r="B73" s="40" t="s">
        <v>2117</v>
      </c>
      <c r="C73" s="40" t="s">
        <v>2118</v>
      </c>
      <c r="D73" s="40"/>
      <c r="E73" s="41"/>
      <c r="F73" s="41"/>
    </row>
    <row r="74" spans="1:6" ht="24" x14ac:dyDescent="0.35">
      <c r="A74" s="38" t="s">
        <v>117</v>
      </c>
      <c r="B74" s="38" t="s">
        <v>2119</v>
      </c>
      <c r="C74" s="38" t="s">
        <v>215</v>
      </c>
      <c r="D74" s="38"/>
      <c r="E74" s="39"/>
      <c r="F74" s="39"/>
    </row>
    <row r="75" spans="1:6" x14ac:dyDescent="0.35">
      <c r="A75" s="40" t="s">
        <v>118</v>
      </c>
      <c r="B75" s="40" t="s">
        <v>1879</v>
      </c>
      <c r="C75" s="40" t="s">
        <v>1880</v>
      </c>
      <c r="D75" s="40"/>
      <c r="E75" s="41"/>
      <c r="F75" s="41"/>
    </row>
    <row r="76" spans="1:6" ht="36" x14ac:dyDescent="0.35">
      <c r="A76" s="38" t="s">
        <v>119</v>
      </c>
      <c r="B76" s="38" t="s">
        <v>2120</v>
      </c>
      <c r="C76" s="38" t="s">
        <v>2121</v>
      </c>
      <c r="D76" s="38"/>
      <c r="E76" s="39"/>
      <c r="F76" s="39"/>
    </row>
    <row r="77" spans="1:6" x14ac:dyDescent="0.35">
      <c r="A77" s="40" t="s">
        <v>120</v>
      </c>
      <c r="B77" s="40" t="s">
        <v>2122</v>
      </c>
      <c r="C77" s="40" t="s">
        <v>870</v>
      </c>
      <c r="D77" s="40"/>
      <c r="E77" s="41"/>
      <c r="F77" s="41"/>
    </row>
    <row r="78" spans="1:6" ht="24" x14ac:dyDescent="0.35">
      <c r="A78" s="38" t="s">
        <v>121</v>
      </c>
      <c r="B78" s="38" t="s">
        <v>2123</v>
      </c>
      <c r="C78" s="38"/>
      <c r="D78" s="38"/>
      <c r="E78" s="39"/>
      <c r="F78" s="39"/>
    </row>
    <row r="79" spans="1:6" ht="24" x14ac:dyDescent="0.35">
      <c r="A79" s="40" t="s">
        <v>122</v>
      </c>
      <c r="B79" s="40" t="s">
        <v>2124</v>
      </c>
      <c r="C79" s="40" t="s">
        <v>215</v>
      </c>
      <c r="D79" s="40"/>
      <c r="E79" s="41"/>
      <c r="F79" s="41"/>
    </row>
    <row r="80" spans="1:6" x14ac:dyDescent="0.35">
      <c r="A80" s="38" t="s">
        <v>123</v>
      </c>
      <c r="B80" s="38" t="s">
        <v>1883</v>
      </c>
      <c r="C80" s="38" t="s">
        <v>2125</v>
      </c>
      <c r="D80" s="38"/>
      <c r="E80" s="39"/>
      <c r="F80" s="39"/>
    </row>
    <row r="81" spans="1:6" ht="60" x14ac:dyDescent="0.35">
      <c r="A81" s="40" t="s">
        <v>124</v>
      </c>
      <c r="B81" s="40" t="s">
        <v>2126</v>
      </c>
      <c r="C81" s="40" t="s">
        <v>2127</v>
      </c>
      <c r="D81" s="40"/>
      <c r="E81" s="41"/>
      <c r="F81" s="41"/>
    </row>
    <row r="82" spans="1:6" ht="24" x14ac:dyDescent="0.35">
      <c r="A82" s="38" t="s">
        <v>125</v>
      </c>
      <c r="B82" s="38" t="s">
        <v>2128</v>
      </c>
      <c r="C82" s="38" t="s">
        <v>2129</v>
      </c>
      <c r="D82" s="38"/>
      <c r="E82" s="39"/>
      <c r="F82" s="39"/>
    </row>
    <row r="83" spans="1:6" ht="24" x14ac:dyDescent="0.35">
      <c r="A83" s="40" t="s">
        <v>126</v>
      </c>
      <c r="B83" s="40" t="s">
        <v>2130</v>
      </c>
      <c r="C83" s="40" t="s">
        <v>215</v>
      </c>
      <c r="D83" s="40"/>
      <c r="E83" s="41"/>
      <c r="F83" s="41"/>
    </row>
    <row r="84" spans="1:6" x14ac:dyDescent="0.35">
      <c r="A84" s="38" t="s">
        <v>127</v>
      </c>
      <c r="B84" s="38" t="s">
        <v>1884</v>
      </c>
      <c r="C84" s="38"/>
      <c r="D84" s="38"/>
      <c r="E84" s="39"/>
      <c r="F84" s="39"/>
    </row>
    <row r="85" spans="1:6" ht="60" x14ac:dyDescent="0.35">
      <c r="A85" s="40" t="s">
        <v>128</v>
      </c>
      <c r="B85" s="40" t="s">
        <v>1885</v>
      </c>
      <c r="C85" s="40" t="s">
        <v>1886</v>
      </c>
      <c r="D85" s="40"/>
      <c r="E85" s="41"/>
      <c r="F85" s="41"/>
    </row>
    <row r="86" spans="1:6" ht="24" x14ac:dyDescent="0.35">
      <c r="A86" s="38" t="s">
        <v>129</v>
      </c>
      <c r="B86" s="38" t="s">
        <v>1887</v>
      </c>
      <c r="C86" s="38" t="s">
        <v>215</v>
      </c>
      <c r="D86" s="38"/>
      <c r="E86" s="39"/>
      <c r="F86" s="39"/>
    </row>
    <row r="87" spans="1:6" ht="36" x14ac:dyDescent="0.35">
      <c r="A87" s="40" t="s">
        <v>132</v>
      </c>
      <c r="B87" s="40" t="s">
        <v>1888</v>
      </c>
      <c r="C87" s="40" t="s">
        <v>2131</v>
      </c>
      <c r="D87" s="38"/>
      <c r="E87" s="39"/>
      <c r="F87" s="39"/>
    </row>
    <row r="88" spans="1:6" ht="24" x14ac:dyDescent="0.35">
      <c r="A88" s="38" t="s">
        <v>133</v>
      </c>
      <c r="B88" s="38" t="s">
        <v>1889</v>
      </c>
      <c r="C88" s="38" t="s">
        <v>2132</v>
      </c>
      <c r="D88" s="40"/>
      <c r="E88" s="41"/>
      <c r="F88" s="41"/>
    </row>
    <row r="89" spans="1:6" ht="36" x14ac:dyDescent="0.35">
      <c r="A89" s="40" t="s">
        <v>154</v>
      </c>
      <c r="B89" s="40" t="s">
        <v>1890</v>
      </c>
      <c r="C89" s="40" t="s">
        <v>1891</v>
      </c>
      <c r="D89" s="38"/>
      <c r="E89" s="39"/>
      <c r="F89" s="39"/>
    </row>
    <row r="90" spans="1:6" x14ac:dyDescent="0.35">
      <c r="A90" s="38" t="s">
        <v>155</v>
      </c>
      <c r="B90" s="38" t="s">
        <v>143</v>
      </c>
      <c r="C90" s="38"/>
      <c r="D90" s="38"/>
      <c r="E90" s="39"/>
      <c r="F90" s="39"/>
    </row>
    <row r="91" spans="1:6" ht="36" x14ac:dyDescent="0.35">
      <c r="A91" s="40" t="s">
        <v>156</v>
      </c>
      <c r="B91" s="40" t="s">
        <v>2133</v>
      </c>
      <c r="C91" s="40" t="s">
        <v>215</v>
      </c>
      <c r="D91" s="40"/>
      <c r="E91" s="41"/>
      <c r="F91" s="41"/>
    </row>
    <row r="92" spans="1:6" ht="24" x14ac:dyDescent="0.35">
      <c r="A92" s="38" t="s">
        <v>157</v>
      </c>
      <c r="B92" s="38" t="s">
        <v>1894</v>
      </c>
      <c r="C92" s="38" t="s">
        <v>215</v>
      </c>
      <c r="D92" s="38"/>
      <c r="E92" s="39"/>
      <c r="F92" s="39"/>
    </row>
    <row r="93" spans="1:6" x14ac:dyDescent="0.35">
      <c r="A93" s="40" t="s">
        <v>158</v>
      </c>
      <c r="B93" s="40" t="s">
        <v>1895</v>
      </c>
      <c r="C93" s="40" t="s">
        <v>215</v>
      </c>
      <c r="D93" s="40"/>
      <c r="E93" s="41"/>
      <c r="F93" s="41"/>
    </row>
    <row r="94" spans="1:6" x14ac:dyDescent="0.35">
      <c r="A94" s="38" t="s">
        <v>159</v>
      </c>
      <c r="B94" s="38" t="s">
        <v>1896</v>
      </c>
      <c r="C94" s="38" t="s">
        <v>215</v>
      </c>
      <c r="D94" s="38"/>
      <c r="E94" s="39"/>
      <c r="F94" s="39"/>
    </row>
    <row r="95" spans="1:6" x14ac:dyDescent="0.35">
      <c r="A95" s="40" t="s">
        <v>160</v>
      </c>
      <c r="B95" s="40" t="s">
        <v>1899</v>
      </c>
      <c r="C95" s="40" t="s">
        <v>2134</v>
      </c>
      <c r="D95" s="40"/>
      <c r="E95" s="41"/>
      <c r="F95" s="41"/>
    </row>
    <row r="96" spans="1:6" x14ac:dyDescent="0.35">
      <c r="A96" s="38" t="s">
        <v>161</v>
      </c>
      <c r="B96" s="38" t="s">
        <v>1901</v>
      </c>
      <c r="C96" s="38"/>
      <c r="D96" s="38"/>
      <c r="E96" s="39"/>
      <c r="F96" s="39"/>
    </row>
    <row r="97" spans="1:6" ht="24" x14ac:dyDescent="0.35">
      <c r="A97" s="40" t="s">
        <v>163</v>
      </c>
      <c r="B97" s="40" t="s">
        <v>1903</v>
      </c>
      <c r="C97" s="40" t="s">
        <v>2135</v>
      </c>
      <c r="D97" s="40"/>
      <c r="E97" s="41"/>
      <c r="F97" s="41"/>
    </row>
    <row r="98" spans="1:6" x14ac:dyDescent="0.35">
      <c r="A98" s="38" t="s">
        <v>164</v>
      </c>
      <c r="B98" s="38" t="s">
        <v>1898</v>
      </c>
      <c r="C98" s="38" t="s">
        <v>215</v>
      </c>
      <c r="D98" s="38"/>
      <c r="E98" s="39"/>
      <c r="F98" s="39"/>
    </row>
    <row r="99" spans="1:6" x14ac:dyDescent="0.35">
      <c r="A99" s="40" t="s">
        <v>165</v>
      </c>
      <c r="B99" s="40" t="s">
        <v>1905</v>
      </c>
      <c r="C99" s="40" t="s">
        <v>215</v>
      </c>
      <c r="D99" s="40"/>
      <c r="E99" s="41"/>
      <c r="F99" s="41"/>
    </row>
    <row r="100" spans="1:6" ht="24" x14ac:dyDescent="0.35">
      <c r="A100" s="38" t="s">
        <v>338</v>
      </c>
      <c r="B100" s="38" t="s">
        <v>2136</v>
      </c>
      <c r="C100" s="38" t="s">
        <v>259</v>
      </c>
      <c r="D100" s="38"/>
      <c r="E100" s="39"/>
      <c r="F100" s="39"/>
    </row>
    <row r="101" spans="1:6" x14ac:dyDescent="0.35">
      <c r="A101" s="40" t="s">
        <v>339</v>
      </c>
      <c r="B101" s="40" t="s">
        <v>643</v>
      </c>
      <c r="C101" s="40"/>
      <c r="D101" s="40"/>
      <c r="E101" s="41"/>
      <c r="F101" s="41"/>
    </row>
    <row r="102" spans="1:6" x14ac:dyDescent="0.35">
      <c r="A102" s="38" t="s">
        <v>340</v>
      </c>
      <c r="B102" s="38" t="s">
        <v>644</v>
      </c>
      <c r="C102" s="38" t="s">
        <v>259</v>
      </c>
      <c r="D102" s="38"/>
      <c r="E102" s="39"/>
      <c r="F102" s="39"/>
    </row>
    <row r="103" spans="1:6" x14ac:dyDescent="0.35">
      <c r="A103" s="40" t="s">
        <v>341</v>
      </c>
      <c r="B103" s="40" t="s">
        <v>633</v>
      </c>
      <c r="C103" s="40" t="s">
        <v>259</v>
      </c>
      <c r="D103" s="40"/>
      <c r="E103" s="41"/>
      <c r="F103" s="41"/>
    </row>
    <row r="105" spans="1:6" x14ac:dyDescent="0.35">
      <c r="A105" s="99" t="s">
        <v>130</v>
      </c>
      <c r="B105" s="99"/>
      <c r="C105" s="99"/>
      <c r="D105" s="99"/>
      <c r="E105" s="99" t="s">
        <v>131</v>
      </c>
      <c r="F105" s="99"/>
    </row>
  </sheetData>
  <sheetProtection algorithmName="SHA-512" hashValue="uo5/mMldRIujMLScztkRondtBvEjUd8oixSEYMUqaqw9azFUGoUKRDtggSpndwb11gdf23LvIG1mYbrT98QCTA==" saltValue="7QZGABM/iUhroweNFVENiw==" spinCount="100000" sheet="1" objects="1" scenarios="1"/>
  <mergeCells count="16">
    <mergeCell ref="C6:D6"/>
    <mergeCell ref="E6:F6"/>
    <mergeCell ref="A1:F1"/>
    <mergeCell ref="D2:E2"/>
    <mergeCell ref="D3:E3"/>
    <mergeCell ref="B4:C4"/>
    <mergeCell ref="B5:C5"/>
    <mergeCell ref="A10:F10"/>
    <mergeCell ref="A105:D105"/>
    <mergeCell ref="E105:F105"/>
    <mergeCell ref="C7:D7"/>
    <mergeCell ref="E7:F7"/>
    <mergeCell ref="A8:B8"/>
    <mergeCell ref="D8:E8"/>
    <mergeCell ref="A9:B9"/>
    <mergeCell ref="C9:F9"/>
  </mergeCells>
  <phoneticPr fontId="2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21"/>
  <sheetViews>
    <sheetView workbookViewId="0">
      <selection activeCell="I17" sqref="I17"/>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Summary!A5</f>
        <v>4</v>
      </c>
      <c r="B3" s="10">
        <f>Summary!B5</f>
        <v>4214000002300</v>
      </c>
      <c r="C3" s="10">
        <f>Summary!D5</f>
        <v>0</v>
      </c>
      <c r="D3" s="103" t="str">
        <f>Summary!C5</f>
        <v>CYLINDER O2 SIZE E WITH REGULATOR</v>
      </c>
      <c r="E3" s="103"/>
      <c r="F3" s="50">
        <f>Summary!K5</f>
        <v>0</v>
      </c>
    </row>
    <row r="4" spans="1:6" ht="37.15" customHeight="1" x14ac:dyDescent="0.35">
      <c r="A4" s="46" t="s">
        <v>26</v>
      </c>
      <c r="B4" s="100" t="s">
        <v>40</v>
      </c>
      <c r="C4" s="100"/>
      <c r="D4" s="46" t="s">
        <v>41</v>
      </c>
      <c r="E4" s="46" t="s">
        <v>22</v>
      </c>
      <c r="F4" s="46" t="s">
        <v>42</v>
      </c>
    </row>
    <row r="5" spans="1:6" ht="27" customHeight="1" x14ac:dyDescent="0.35">
      <c r="A5" s="43">
        <f>Summary!M5</f>
        <v>0</v>
      </c>
      <c r="B5" s="113">
        <f>Summary!G5</f>
        <v>0</v>
      </c>
      <c r="C5" s="103"/>
      <c r="D5" s="43">
        <f>Summary!P5</f>
        <v>0</v>
      </c>
      <c r="E5" s="50">
        <f>Summary!I5</f>
        <v>0</v>
      </c>
      <c r="F5" s="50">
        <f>Summary!J5</f>
        <v>0</v>
      </c>
    </row>
    <row r="6" spans="1:6" ht="24.75" customHeight="1" x14ac:dyDescent="0.35">
      <c r="A6" s="46" t="s">
        <v>43</v>
      </c>
      <c r="B6" s="46" t="s">
        <v>44</v>
      </c>
      <c r="C6" s="100" t="s">
        <v>45</v>
      </c>
      <c r="D6" s="100"/>
      <c r="E6" s="104" t="s">
        <v>30</v>
      </c>
      <c r="F6" s="105"/>
    </row>
    <row r="7" spans="1:6" ht="27" customHeight="1" x14ac:dyDescent="0.35">
      <c r="A7" s="42">
        <f>Summary!L5</f>
        <v>0</v>
      </c>
      <c r="B7" s="48">
        <f>Summary!N5</f>
        <v>0</v>
      </c>
      <c r="C7" s="113">
        <f>Summary!O5</f>
        <v>0</v>
      </c>
      <c r="D7" s="103"/>
      <c r="E7" s="106">
        <f>Summary!Q5</f>
        <v>0</v>
      </c>
      <c r="F7" s="107"/>
    </row>
    <row r="8" spans="1:6" ht="33.65" customHeight="1" x14ac:dyDescent="0.35">
      <c r="A8" s="100" t="s">
        <v>140</v>
      </c>
      <c r="B8" s="100"/>
      <c r="C8" s="36">
        <f>Summary!S5</f>
        <v>0</v>
      </c>
      <c r="D8" s="100" t="s">
        <v>32</v>
      </c>
      <c r="E8" s="100"/>
      <c r="F8" s="49">
        <f>Summary!T5</f>
        <v>0</v>
      </c>
    </row>
    <row r="9" spans="1:6" ht="38.25" customHeight="1" x14ac:dyDescent="0.35">
      <c r="A9" s="108" t="s">
        <v>31</v>
      </c>
      <c r="B9" s="109"/>
      <c r="C9" s="110">
        <f>Summary!R5</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73" t="s">
        <v>1156</v>
      </c>
      <c r="C12" s="73" t="s">
        <v>54</v>
      </c>
      <c r="D12" s="38"/>
      <c r="E12" s="38"/>
      <c r="F12" s="38"/>
    </row>
    <row r="13" spans="1:6" x14ac:dyDescent="0.35">
      <c r="A13" s="40" t="s">
        <v>55</v>
      </c>
      <c r="B13" s="40" t="s">
        <v>1157</v>
      </c>
      <c r="C13" s="40" t="s">
        <v>54</v>
      </c>
      <c r="D13" s="40"/>
      <c r="E13" s="40"/>
      <c r="F13" s="40"/>
    </row>
    <row r="14" spans="1:6" x14ac:dyDescent="0.35">
      <c r="A14" s="38" t="s">
        <v>56</v>
      </c>
      <c r="B14" s="73" t="s">
        <v>1158</v>
      </c>
      <c r="C14" s="73" t="s">
        <v>1159</v>
      </c>
      <c r="D14" s="38"/>
      <c r="E14" s="38"/>
      <c r="F14" s="38"/>
    </row>
    <row r="15" spans="1:6" x14ac:dyDescent="0.35">
      <c r="A15" s="40" t="s">
        <v>57</v>
      </c>
      <c r="B15" s="40" t="s">
        <v>1160</v>
      </c>
      <c r="C15" s="40" t="s">
        <v>54</v>
      </c>
      <c r="D15" s="40"/>
      <c r="E15" s="40"/>
      <c r="F15" s="40"/>
    </row>
    <row r="16" spans="1:6" x14ac:dyDescent="0.35">
      <c r="A16" s="38" t="s">
        <v>58</v>
      </c>
      <c r="B16" s="73" t="s">
        <v>150</v>
      </c>
      <c r="C16" s="73" t="s">
        <v>112</v>
      </c>
      <c r="D16" s="38"/>
      <c r="E16" s="38"/>
      <c r="F16" s="38"/>
    </row>
    <row r="17" spans="1:6" x14ac:dyDescent="0.35">
      <c r="A17" s="40" t="s">
        <v>59</v>
      </c>
      <c r="B17" s="40" t="s">
        <v>1161</v>
      </c>
      <c r="C17" s="40" t="s">
        <v>135</v>
      </c>
      <c r="D17" s="40"/>
      <c r="E17" s="40"/>
      <c r="F17" s="40"/>
    </row>
    <row r="18" spans="1:6" ht="36" x14ac:dyDescent="0.35">
      <c r="A18" s="38" t="s">
        <v>60</v>
      </c>
      <c r="B18" s="73" t="s">
        <v>1162</v>
      </c>
      <c r="C18" s="73" t="s">
        <v>1163</v>
      </c>
      <c r="D18" s="38"/>
      <c r="E18" s="38"/>
      <c r="F18" s="38"/>
    </row>
    <row r="19" spans="1:6" x14ac:dyDescent="0.35">
      <c r="A19" s="40" t="s">
        <v>61</v>
      </c>
      <c r="B19" s="40" t="s">
        <v>143</v>
      </c>
      <c r="C19" s="40" t="s">
        <v>112</v>
      </c>
      <c r="D19" s="40"/>
      <c r="E19" s="40"/>
      <c r="F19" s="40"/>
    </row>
    <row r="21" spans="1:6" x14ac:dyDescent="0.35">
      <c r="A21" s="99" t="s">
        <v>130</v>
      </c>
      <c r="B21" s="99"/>
      <c r="C21" s="99"/>
      <c r="D21" s="99"/>
      <c r="E21" s="99" t="s">
        <v>131</v>
      </c>
      <c r="F21" s="99"/>
    </row>
  </sheetData>
  <sheetProtection algorithmName="SHA-512" hashValue="h0KMCHWn2qj8EOhzsW8LgVqlOj3CSyn/Di6FWZ7O6zO12D/wNF0Q2IAnu5MHD3Ykv4E8uqwSUFo48b6JcCclKA==" saltValue="no4P9S6ClsQwAzO9TudO0Q==" spinCount="100000" sheet="1" objects="1" scenarios="1"/>
  <mergeCells count="16">
    <mergeCell ref="A10:F10"/>
    <mergeCell ref="A21:D21"/>
    <mergeCell ref="E21:F21"/>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0"/>
  <sheetViews>
    <sheetView topLeftCell="A10" workbookViewId="0">
      <selection activeCell="B16" sqref="B16"/>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Summary!A6</f>
        <v>5</v>
      </c>
      <c r="B3" s="10">
        <f>Summary!B6</f>
        <v>4214000003200</v>
      </c>
      <c r="C3" s="10">
        <f>Summary!D6</f>
        <v>0</v>
      </c>
      <c r="D3" s="103" t="str">
        <f>Summary!C6</f>
        <v>FLOWMETER O2 15 L/Min WALL MOUNTED</v>
      </c>
      <c r="E3" s="103"/>
      <c r="F3" s="50">
        <f>Summary!K6</f>
        <v>0</v>
      </c>
    </row>
    <row r="4" spans="1:6" ht="37.15" customHeight="1" x14ac:dyDescent="0.35">
      <c r="A4" s="46" t="s">
        <v>26</v>
      </c>
      <c r="B4" s="100" t="s">
        <v>40</v>
      </c>
      <c r="C4" s="100"/>
      <c r="D4" s="46" t="s">
        <v>41</v>
      </c>
      <c r="E4" s="46" t="s">
        <v>22</v>
      </c>
      <c r="F4" s="46" t="s">
        <v>42</v>
      </c>
    </row>
    <row r="5" spans="1:6" ht="27" customHeight="1" x14ac:dyDescent="0.35">
      <c r="A5" s="43">
        <f>Summary!M6</f>
        <v>0</v>
      </c>
      <c r="B5" s="113">
        <f>Summary!G6</f>
        <v>0</v>
      </c>
      <c r="C5" s="103"/>
      <c r="D5" s="43">
        <f>Summary!P6</f>
        <v>0</v>
      </c>
      <c r="E5" s="50">
        <f>Summary!I6</f>
        <v>0</v>
      </c>
      <c r="F5" s="50">
        <f>Summary!J6</f>
        <v>0</v>
      </c>
    </row>
    <row r="6" spans="1:6" ht="24.75" customHeight="1" x14ac:dyDescent="0.35">
      <c r="A6" s="46" t="s">
        <v>43</v>
      </c>
      <c r="B6" s="46" t="s">
        <v>44</v>
      </c>
      <c r="C6" s="100" t="s">
        <v>45</v>
      </c>
      <c r="D6" s="100"/>
      <c r="E6" s="104" t="s">
        <v>30</v>
      </c>
      <c r="F6" s="105"/>
    </row>
    <row r="7" spans="1:6" ht="27" customHeight="1" x14ac:dyDescent="0.35">
      <c r="A7" s="42">
        <f>Summary!L6</f>
        <v>0</v>
      </c>
      <c r="B7" s="48">
        <f>Summary!N6</f>
        <v>0</v>
      </c>
      <c r="C7" s="113">
        <f>Summary!O6</f>
        <v>0</v>
      </c>
      <c r="D7" s="103"/>
      <c r="E7" s="106">
        <f>Summary!Q6</f>
        <v>0</v>
      </c>
      <c r="F7" s="107"/>
    </row>
    <row r="8" spans="1:6" ht="33.65" customHeight="1" x14ac:dyDescent="0.35">
      <c r="A8" s="100" t="s">
        <v>140</v>
      </c>
      <c r="B8" s="100"/>
      <c r="C8" s="36">
        <f>Summary!S6</f>
        <v>0</v>
      </c>
      <c r="D8" s="100" t="s">
        <v>32</v>
      </c>
      <c r="E8" s="100"/>
      <c r="F8" s="49">
        <f>Summary!T6</f>
        <v>0</v>
      </c>
    </row>
    <row r="9" spans="1:6" ht="38.25" customHeight="1" x14ac:dyDescent="0.35">
      <c r="A9" s="108" t="s">
        <v>31</v>
      </c>
      <c r="B9" s="109"/>
      <c r="C9" s="110">
        <f>Summary!R6</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73" t="s">
        <v>392</v>
      </c>
      <c r="C12" s="73" t="s">
        <v>393</v>
      </c>
      <c r="D12" s="38"/>
      <c r="E12" s="39"/>
      <c r="F12" s="39"/>
    </row>
    <row r="13" spans="1:6" x14ac:dyDescent="0.35">
      <c r="A13" s="40" t="s">
        <v>55</v>
      </c>
      <c r="B13" s="40" t="s">
        <v>394</v>
      </c>
      <c r="C13" s="40" t="s">
        <v>395</v>
      </c>
      <c r="D13" s="40"/>
      <c r="E13" s="41"/>
      <c r="F13" s="41"/>
    </row>
    <row r="14" spans="1:6" x14ac:dyDescent="0.35">
      <c r="A14" s="38" t="s">
        <v>56</v>
      </c>
      <c r="B14" s="73" t="s">
        <v>396</v>
      </c>
      <c r="C14" s="73" t="s">
        <v>260</v>
      </c>
      <c r="D14" s="38"/>
      <c r="E14" s="39"/>
      <c r="F14" s="39"/>
    </row>
    <row r="15" spans="1:6" x14ac:dyDescent="0.35">
      <c r="A15" s="40" t="s">
        <v>57</v>
      </c>
      <c r="B15" s="40" t="s">
        <v>397</v>
      </c>
      <c r="C15" s="40" t="s">
        <v>215</v>
      </c>
      <c r="D15" s="40"/>
      <c r="E15" s="41"/>
      <c r="F15" s="41"/>
    </row>
    <row r="16" spans="1:6" ht="24" x14ac:dyDescent="0.35">
      <c r="A16" s="38" t="s">
        <v>58</v>
      </c>
      <c r="B16" s="73" t="s">
        <v>398</v>
      </c>
      <c r="C16" s="73" t="s">
        <v>399</v>
      </c>
      <c r="D16" s="38"/>
      <c r="E16" s="39"/>
      <c r="F16" s="39"/>
    </row>
    <row r="17" spans="1:6" x14ac:dyDescent="0.35">
      <c r="A17" s="40" t="s">
        <v>59</v>
      </c>
      <c r="B17" s="40" t="s">
        <v>1164</v>
      </c>
      <c r="C17" s="40" t="s">
        <v>215</v>
      </c>
      <c r="D17" s="40"/>
      <c r="E17" s="41"/>
      <c r="F17" s="41"/>
    </row>
    <row r="18" spans="1:6" x14ac:dyDescent="0.35">
      <c r="A18" s="38" t="s">
        <v>60</v>
      </c>
      <c r="B18" s="73" t="s">
        <v>400</v>
      </c>
      <c r="C18" s="73" t="s">
        <v>401</v>
      </c>
      <c r="D18" s="38"/>
      <c r="E18" s="39"/>
      <c r="F18" s="39"/>
    </row>
    <row r="20" spans="1:6" x14ac:dyDescent="0.35">
      <c r="A20" s="99" t="s">
        <v>130</v>
      </c>
      <c r="B20" s="99"/>
      <c r="C20" s="99"/>
      <c r="D20" s="99"/>
      <c r="E20" s="99" t="s">
        <v>131</v>
      </c>
      <c r="F20" s="99"/>
    </row>
  </sheetData>
  <sheetProtection algorithmName="SHA-512" hashValue="uJ/O06xVcpLQy+0DzPQWxPfayTkcfmZuO3DMIgQamRIh5wvtPNaZhtNkXGmmUp6kGB34neuW75bthpol7AbMLQ==" saltValue="lZJK/agiTGqgz4LFPTWb+g==" spinCount="100000" sheet="1" objects="1" scenarios="1"/>
  <mergeCells count="16">
    <mergeCell ref="A20:D20"/>
    <mergeCell ref="E20:F20"/>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20"/>
  <sheetViews>
    <sheetView topLeftCell="A10" workbookViewId="0">
      <selection activeCell="J18" sqref="J18"/>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Summary!A7</f>
        <v>6</v>
      </c>
      <c r="B3" s="10">
        <f>Summary!B7</f>
        <v>4214000002800</v>
      </c>
      <c r="C3" s="10">
        <f>Summary!D7</f>
        <v>0</v>
      </c>
      <c r="D3" s="103" t="str">
        <f>Summary!C7</f>
        <v>FLOWMETER O2 WITH HUMIDIFIER WALL MOUNTED</v>
      </c>
      <c r="E3" s="103"/>
      <c r="F3" s="50">
        <f>Summary!K7</f>
        <v>0</v>
      </c>
    </row>
    <row r="4" spans="1:6" ht="37.15" customHeight="1" x14ac:dyDescent="0.35">
      <c r="A4" s="46" t="s">
        <v>26</v>
      </c>
      <c r="B4" s="100" t="s">
        <v>40</v>
      </c>
      <c r="C4" s="100"/>
      <c r="D4" s="46" t="s">
        <v>41</v>
      </c>
      <c r="E4" s="46" t="s">
        <v>22</v>
      </c>
      <c r="F4" s="46" t="s">
        <v>42</v>
      </c>
    </row>
    <row r="5" spans="1:6" ht="27" customHeight="1" x14ac:dyDescent="0.35">
      <c r="A5" s="43">
        <f>Summary!M7</f>
        <v>0</v>
      </c>
      <c r="B5" s="113">
        <f>Summary!G7</f>
        <v>0</v>
      </c>
      <c r="C5" s="103"/>
      <c r="D5" s="43">
        <f>Summary!P7</f>
        <v>0</v>
      </c>
      <c r="E5" s="50">
        <f>Summary!I7</f>
        <v>0</v>
      </c>
      <c r="F5" s="50">
        <f>Summary!J7</f>
        <v>0</v>
      </c>
    </row>
    <row r="6" spans="1:6" ht="24.75" customHeight="1" x14ac:dyDescent="0.35">
      <c r="A6" s="46" t="s">
        <v>43</v>
      </c>
      <c r="B6" s="46" t="s">
        <v>44</v>
      </c>
      <c r="C6" s="100" t="s">
        <v>45</v>
      </c>
      <c r="D6" s="100"/>
      <c r="E6" s="104" t="s">
        <v>30</v>
      </c>
      <c r="F6" s="105"/>
    </row>
    <row r="7" spans="1:6" ht="27" customHeight="1" x14ac:dyDescent="0.35">
      <c r="A7" s="42">
        <f>Summary!L7</f>
        <v>0</v>
      </c>
      <c r="B7" s="48">
        <f>Summary!N7</f>
        <v>0</v>
      </c>
      <c r="C7" s="113">
        <f>Summary!O7</f>
        <v>0</v>
      </c>
      <c r="D7" s="103"/>
      <c r="E7" s="106">
        <f>Summary!Q7</f>
        <v>0</v>
      </c>
      <c r="F7" s="107"/>
    </row>
    <row r="8" spans="1:6" ht="33.65" customHeight="1" x14ac:dyDescent="0.35">
      <c r="A8" s="100" t="s">
        <v>140</v>
      </c>
      <c r="B8" s="100"/>
      <c r="C8" s="36">
        <f>Summary!S7</f>
        <v>0</v>
      </c>
      <c r="D8" s="100" t="s">
        <v>32</v>
      </c>
      <c r="E8" s="100"/>
      <c r="F8" s="49">
        <f>Summary!T7</f>
        <v>0</v>
      </c>
    </row>
    <row r="9" spans="1:6" ht="38.25" customHeight="1" x14ac:dyDescent="0.35">
      <c r="A9" s="108" t="s">
        <v>31</v>
      </c>
      <c r="B9" s="109"/>
      <c r="C9" s="110">
        <f>Summary!R7</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ht="24" x14ac:dyDescent="0.35">
      <c r="A12" s="38" t="s">
        <v>53</v>
      </c>
      <c r="B12" s="38" t="s">
        <v>335</v>
      </c>
      <c r="C12" s="38" t="s">
        <v>402</v>
      </c>
      <c r="D12" s="38"/>
      <c r="E12" s="39"/>
      <c r="F12" s="39"/>
    </row>
    <row r="13" spans="1:6" x14ac:dyDescent="0.35">
      <c r="A13" s="40" t="s">
        <v>55</v>
      </c>
      <c r="B13" s="40" t="s">
        <v>403</v>
      </c>
      <c r="C13" s="40" t="s">
        <v>404</v>
      </c>
      <c r="D13" s="40"/>
      <c r="E13" s="41"/>
      <c r="F13" s="41"/>
    </row>
    <row r="14" spans="1:6" x14ac:dyDescent="0.35">
      <c r="A14" s="38" t="s">
        <v>56</v>
      </c>
      <c r="B14" s="38" t="s">
        <v>405</v>
      </c>
      <c r="C14" s="38" t="s">
        <v>406</v>
      </c>
      <c r="D14" s="38"/>
      <c r="E14" s="39"/>
      <c r="F14" s="39"/>
    </row>
    <row r="15" spans="1:6" x14ac:dyDescent="0.35">
      <c r="A15" s="40" t="s">
        <v>57</v>
      </c>
      <c r="B15" s="40" t="s">
        <v>407</v>
      </c>
      <c r="C15" s="40" t="s">
        <v>408</v>
      </c>
      <c r="D15" s="40"/>
      <c r="E15" s="41"/>
      <c r="F15" s="41"/>
    </row>
    <row r="16" spans="1:6" ht="24" x14ac:dyDescent="0.35">
      <c r="A16" s="38" t="s">
        <v>58</v>
      </c>
      <c r="B16" s="38" t="s">
        <v>409</v>
      </c>
      <c r="C16" s="38" t="s">
        <v>410</v>
      </c>
      <c r="D16" s="38"/>
      <c r="E16" s="39"/>
      <c r="F16" s="39"/>
    </row>
    <row r="17" spans="1:6" x14ac:dyDescent="0.35">
      <c r="A17" s="40" t="s">
        <v>59</v>
      </c>
      <c r="B17" s="40" t="s">
        <v>411</v>
      </c>
      <c r="C17" s="40" t="s">
        <v>412</v>
      </c>
      <c r="D17" s="40"/>
      <c r="E17" s="41"/>
      <c r="F17" s="41"/>
    </row>
    <row r="18" spans="1:6" ht="24" x14ac:dyDescent="0.35">
      <c r="A18" s="38" t="s">
        <v>60</v>
      </c>
      <c r="B18" s="38" t="s">
        <v>413</v>
      </c>
      <c r="C18" s="38" t="s">
        <v>215</v>
      </c>
      <c r="D18" s="38"/>
      <c r="E18" s="39"/>
      <c r="F18" s="39"/>
    </row>
    <row r="20" spans="1:6" x14ac:dyDescent="0.35">
      <c r="A20" s="99" t="s">
        <v>130</v>
      </c>
      <c r="B20" s="99"/>
      <c r="C20" s="99"/>
      <c r="D20" s="99"/>
      <c r="E20" s="99" t="s">
        <v>131</v>
      </c>
      <c r="F20" s="99"/>
    </row>
  </sheetData>
  <sheetProtection algorithmName="SHA-512" hashValue="WdoKsTMlMwrD3FMqa294E2bfzaAu6sAiAg9Y/h7waA8BY65NamAEmCxOErIhWcnkimYCOIngn3/f34kf2Obj/w==" saltValue="nBPI6LZPTCOB8LaM95mloQ==" spinCount="100000" sheet="1" objects="1" scenarios="1"/>
  <mergeCells count="16">
    <mergeCell ref="A10:F10"/>
    <mergeCell ref="A20:D20"/>
    <mergeCell ref="E20:F20"/>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41"/>
  <sheetViews>
    <sheetView workbookViewId="0">
      <selection activeCell="I7" sqref="I7"/>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1" t="s">
        <v>39</v>
      </c>
      <c r="B1" s="102"/>
      <c r="C1" s="102"/>
      <c r="D1" s="102"/>
      <c r="E1" s="102"/>
      <c r="F1" s="102"/>
    </row>
    <row r="2" spans="1:6" ht="24.75" customHeight="1" x14ac:dyDescent="0.35">
      <c r="A2" s="46" t="s">
        <v>15</v>
      </c>
      <c r="B2" s="46" t="s">
        <v>16</v>
      </c>
      <c r="C2" s="46" t="s">
        <v>18</v>
      </c>
      <c r="D2" s="100" t="s">
        <v>17</v>
      </c>
      <c r="E2" s="100"/>
      <c r="F2" s="46" t="s">
        <v>24</v>
      </c>
    </row>
    <row r="3" spans="1:6" ht="27" customHeight="1" x14ac:dyDescent="0.35">
      <c r="A3" s="47">
        <f>Summary!A8</f>
        <v>7</v>
      </c>
      <c r="B3" s="10">
        <f>Summary!B8</f>
        <v>4214000005600</v>
      </c>
      <c r="C3" s="10">
        <f>Summary!D8</f>
        <v>0</v>
      </c>
      <c r="D3" s="103" t="str">
        <f>Summary!C8</f>
        <v>REGULATOR SUCTION HIGH WALL MOUNT</v>
      </c>
      <c r="E3" s="103"/>
      <c r="F3" s="50">
        <f>Summary!K8</f>
        <v>0</v>
      </c>
    </row>
    <row r="4" spans="1:6" ht="37.15" customHeight="1" x14ac:dyDescent="0.35">
      <c r="A4" s="46" t="s">
        <v>26</v>
      </c>
      <c r="B4" s="100" t="s">
        <v>40</v>
      </c>
      <c r="C4" s="100"/>
      <c r="D4" s="46" t="s">
        <v>41</v>
      </c>
      <c r="E4" s="46" t="s">
        <v>22</v>
      </c>
      <c r="F4" s="46" t="s">
        <v>42</v>
      </c>
    </row>
    <row r="5" spans="1:6" ht="27" customHeight="1" x14ac:dyDescent="0.35">
      <c r="A5" s="43">
        <f>Summary!M8</f>
        <v>0</v>
      </c>
      <c r="B5" s="113">
        <f>Summary!G8</f>
        <v>0</v>
      </c>
      <c r="C5" s="103"/>
      <c r="D5" s="43">
        <f>Summary!P8</f>
        <v>0</v>
      </c>
      <c r="E5" s="50">
        <f>Summary!I8</f>
        <v>0</v>
      </c>
      <c r="F5" s="50">
        <f>Summary!J8</f>
        <v>0</v>
      </c>
    </row>
    <row r="6" spans="1:6" ht="24.75" customHeight="1" x14ac:dyDescent="0.35">
      <c r="A6" s="46" t="s">
        <v>43</v>
      </c>
      <c r="B6" s="46" t="s">
        <v>44</v>
      </c>
      <c r="C6" s="100" t="s">
        <v>45</v>
      </c>
      <c r="D6" s="100"/>
      <c r="E6" s="104" t="s">
        <v>30</v>
      </c>
      <c r="F6" s="105"/>
    </row>
    <row r="7" spans="1:6" ht="27" customHeight="1" x14ac:dyDescent="0.35">
      <c r="A7" s="42">
        <f>Summary!L8</f>
        <v>0</v>
      </c>
      <c r="B7" s="48">
        <f>Summary!N8</f>
        <v>0</v>
      </c>
      <c r="C7" s="113">
        <f>Summary!O8</f>
        <v>0</v>
      </c>
      <c r="D7" s="103"/>
      <c r="E7" s="106">
        <f>Summary!Q8</f>
        <v>0</v>
      </c>
      <c r="F7" s="107"/>
    </row>
    <row r="8" spans="1:6" ht="33.65" customHeight="1" x14ac:dyDescent="0.35">
      <c r="A8" s="100" t="s">
        <v>140</v>
      </c>
      <c r="B8" s="100"/>
      <c r="C8" s="36">
        <f>Summary!S8</f>
        <v>0</v>
      </c>
      <c r="D8" s="100" t="s">
        <v>32</v>
      </c>
      <c r="E8" s="100"/>
      <c r="F8" s="49">
        <f>Summary!T8</f>
        <v>0</v>
      </c>
    </row>
    <row r="9" spans="1:6" ht="38.25" customHeight="1" x14ac:dyDescent="0.35">
      <c r="A9" s="108" t="s">
        <v>31</v>
      </c>
      <c r="B9" s="109"/>
      <c r="C9" s="110">
        <f>Summary!R8</f>
        <v>0</v>
      </c>
      <c r="D9" s="110"/>
      <c r="E9" s="110"/>
      <c r="F9" s="111"/>
    </row>
    <row r="10" spans="1:6" ht="24.75" customHeight="1" x14ac:dyDescent="0.35">
      <c r="A10" s="112" t="s">
        <v>46</v>
      </c>
      <c r="B10" s="112"/>
      <c r="C10" s="112"/>
      <c r="D10" s="112"/>
      <c r="E10" s="112"/>
      <c r="F10" s="112"/>
    </row>
    <row r="11" spans="1:6" s="37" customFormat="1" ht="48" x14ac:dyDescent="0.35">
      <c r="A11" s="1" t="s">
        <v>47</v>
      </c>
      <c r="B11" s="1" t="s">
        <v>48</v>
      </c>
      <c r="C11" s="1" t="s">
        <v>49</v>
      </c>
      <c r="D11" s="1" t="s">
        <v>50</v>
      </c>
      <c r="E11" s="1" t="s">
        <v>51</v>
      </c>
      <c r="F11" s="1" t="s">
        <v>52</v>
      </c>
    </row>
    <row r="12" spans="1:6" x14ac:dyDescent="0.35">
      <c r="A12" s="38" t="s">
        <v>53</v>
      </c>
      <c r="B12" s="38" t="s">
        <v>146</v>
      </c>
      <c r="C12" s="38" t="s">
        <v>1165</v>
      </c>
      <c r="D12" s="38"/>
      <c r="E12" s="73"/>
      <c r="F12" s="73"/>
    </row>
    <row r="13" spans="1:6" ht="36" x14ac:dyDescent="0.35">
      <c r="A13" s="40" t="s">
        <v>55</v>
      </c>
      <c r="B13" s="40" t="s">
        <v>1166</v>
      </c>
      <c r="C13" s="40"/>
      <c r="D13" s="40"/>
      <c r="E13" s="40"/>
      <c r="F13" s="40"/>
    </row>
    <row r="14" spans="1:6" x14ac:dyDescent="0.35">
      <c r="A14" s="38" t="s">
        <v>56</v>
      </c>
      <c r="B14" s="38" t="s">
        <v>1167</v>
      </c>
      <c r="C14" s="38" t="s">
        <v>215</v>
      </c>
      <c r="D14" s="38"/>
      <c r="E14" s="73"/>
      <c r="F14" s="73"/>
    </row>
    <row r="15" spans="1:6" ht="24" x14ac:dyDescent="0.35">
      <c r="A15" s="40" t="s">
        <v>57</v>
      </c>
      <c r="B15" s="40" t="s">
        <v>1168</v>
      </c>
      <c r="C15" s="40" t="s">
        <v>1169</v>
      </c>
      <c r="D15" s="40"/>
      <c r="E15" s="40"/>
      <c r="F15" s="40"/>
    </row>
    <row r="16" spans="1:6" ht="24" x14ac:dyDescent="0.35">
      <c r="A16" s="38" t="s">
        <v>58</v>
      </c>
      <c r="B16" s="38" t="s">
        <v>1170</v>
      </c>
      <c r="C16" s="38" t="s">
        <v>1171</v>
      </c>
      <c r="D16" s="38"/>
      <c r="E16" s="73"/>
      <c r="F16" s="73"/>
    </row>
    <row r="17" spans="1:6" ht="24" x14ac:dyDescent="0.35">
      <c r="A17" s="40" t="s">
        <v>59</v>
      </c>
      <c r="B17" s="40" t="s">
        <v>1172</v>
      </c>
      <c r="C17" s="40" t="s">
        <v>1173</v>
      </c>
      <c r="D17" s="40"/>
      <c r="E17" s="40"/>
      <c r="F17" s="40"/>
    </row>
    <row r="18" spans="1:6" ht="24" x14ac:dyDescent="0.35">
      <c r="A18" s="38" t="s">
        <v>60</v>
      </c>
      <c r="B18" s="38" t="s">
        <v>1174</v>
      </c>
      <c r="C18" s="38" t="s">
        <v>1175</v>
      </c>
      <c r="D18" s="38"/>
      <c r="E18" s="73"/>
      <c r="F18" s="73"/>
    </row>
    <row r="19" spans="1:6" ht="24" x14ac:dyDescent="0.35">
      <c r="A19" s="40" t="s">
        <v>61</v>
      </c>
      <c r="B19" s="40" t="s">
        <v>1176</v>
      </c>
      <c r="C19" s="40" t="s">
        <v>215</v>
      </c>
      <c r="D19" s="40"/>
      <c r="E19" s="40"/>
      <c r="F19" s="40"/>
    </row>
    <row r="20" spans="1:6" x14ac:dyDescent="0.35">
      <c r="A20" s="38" t="s">
        <v>62</v>
      </c>
      <c r="B20" s="38" t="s">
        <v>1177</v>
      </c>
      <c r="C20" s="38" t="s">
        <v>215</v>
      </c>
      <c r="D20" s="38"/>
      <c r="E20" s="73"/>
      <c r="F20" s="73"/>
    </row>
    <row r="21" spans="1:6" ht="24" x14ac:dyDescent="0.35">
      <c r="A21" s="40" t="s">
        <v>63</v>
      </c>
      <c r="B21" s="40" t="s">
        <v>1178</v>
      </c>
      <c r="C21" s="40" t="s">
        <v>215</v>
      </c>
      <c r="D21" s="40"/>
      <c r="E21" s="40"/>
      <c r="F21" s="40"/>
    </row>
    <row r="22" spans="1:6" ht="24" x14ac:dyDescent="0.35">
      <c r="A22" s="38" t="s">
        <v>64</v>
      </c>
      <c r="B22" s="38" t="s">
        <v>1179</v>
      </c>
      <c r="C22" s="38" t="s">
        <v>1180</v>
      </c>
      <c r="D22" s="38"/>
      <c r="E22" s="73"/>
      <c r="F22" s="73"/>
    </row>
    <row r="23" spans="1:6" x14ac:dyDescent="0.35">
      <c r="A23" s="40" t="s">
        <v>65</v>
      </c>
      <c r="B23" s="40" t="s">
        <v>643</v>
      </c>
      <c r="C23" s="40"/>
      <c r="D23" s="40"/>
      <c r="E23" s="40"/>
      <c r="F23" s="40"/>
    </row>
    <row r="24" spans="1:6" x14ac:dyDescent="0.35">
      <c r="A24" s="38" t="s">
        <v>66</v>
      </c>
      <c r="B24" s="38" t="s">
        <v>644</v>
      </c>
      <c r="C24" s="38" t="s">
        <v>259</v>
      </c>
      <c r="D24" s="38"/>
      <c r="E24" s="73"/>
      <c r="F24" s="73"/>
    </row>
    <row r="25" spans="1:6" x14ac:dyDescent="0.35">
      <c r="A25" s="40" t="s">
        <v>67</v>
      </c>
      <c r="B25" s="40" t="s">
        <v>633</v>
      </c>
      <c r="C25" s="40" t="s">
        <v>259</v>
      </c>
      <c r="D25" s="40"/>
      <c r="E25" s="40"/>
      <c r="F25" s="40"/>
    </row>
    <row r="26" spans="1:6" x14ac:dyDescent="0.35">
      <c r="A26" s="38" t="s">
        <v>68</v>
      </c>
      <c r="B26" s="38" t="s">
        <v>146</v>
      </c>
      <c r="C26" s="38" t="s">
        <v>1165</v>
      </c>
      <c r="D26" s="38"/>
      <c r="E26" s="73"/>
      <c r="F26" s="73"/>
    </row>
    <row r="27" spans="1:6" ht="36" x14ac:dyDescent="0.35">
      <c r="A27" s="40" t="s">
        <v>69</v>
      </c>
      <c r="B27" s="40" t="s">
        <v>1166</v>
      </c>
      <c r="C27" s="40"/>
      <c r="D27" s="40"/>
      <c r="E27" s="40"/>
      <c r="F27" s="40"/>
    </row>
    <row r="28" spans="1:6" x14ac:dyDescent="0.35">
      <c r="A28" s="38" t="s">
        <v>70</v>
      </c>
      <c r="B28" s="38" t="s">
        <v>1167</v>
      </c>
      <c r="C28" s="38" t="s">
        <v>215</v>
      </c>
      <c r="D28" s="38"/>
      <c r="E28" s="73"/>
      <c r="F28" s="73"/>
    </row>
    <row r="29" spans="1:6" ht="24" x14ac:dyDescent="0.35">
      <c r="A29" s="40" t="s">
        <v>71</v>
      </c>
      <c r="B29" s="40" t="s">
        <v>1168</v>
      </c>
      <c r="C29" s="40" t="s">
        <v>1169</v>
      </c>
      <c r="D29" s="40"/>
      <c r="E29" s="40"/>
      <c r="F29" s="40"/>
    </row>
    <row r="30" spans="1:6" ht="24" x14ac:dyDescent="0.35">
      <c r="A30" s="38" t="s">
        <v>72</v>
      </c>
      <c r="B30" s="38" t="s">
        <v>1170</v>
      </c>
      <c r="C30" s="38" t="s">
        <v>1171</v>
      </c>
      <c r="D30" s="38"/>
      <c r="E30" s="73"/>
      <c r="F30" s="73"/>
    </row>
    <row r="31" spans="1:6" ht="24" x14ac:dyDescent="0.35">
      <c r="A31" s="40" t="s">
        <v>73</v>
      </c>
      <c r="B31" s="40" t="s">
        <v>1172</v>
      </c>
      <c r="C31" s="40" t="s">
        <v>1173</v>
      </c>
      <c r="D31" s="40"/>
      <c r="E31" s="40"/>
      <c r="F31" s="40"/>
    </row>
    <row r="32" spans="1:6" ht="24" x14ac:dyDescent="0.35">
      <c r="A32" s="38" t="s">
        <v>74</v>
      </c>
      <c r="B32" s="38" t="s">
        <v>1174</v>
      </c>
      <c r="C32" s="38" t="s">
        <v>1175</v>
      </c>
      <c r="D32" s="38"/>
      <c r="E32" s="73"/>
      <c r="F32" s="73"/>
    </row>
    <row r="33" spans="1:6" ht="24" x14ac:dyDescent="0.35">
      <c r="A33" s="40" t="s">
        <v>75</v>
      </c>
      <c r="B33" s="40" t="s">
        <v>1176</v>
      </c>
      <c r="C33" s="40" t="s">
        <v>215</v>
      </c>
      <c r="D33" s="40"/>
      <c r="E33" s="40"/>
      <c r="F33" s="40"/>
    </row>
    <row r="34" spans="1:6" x14ac:dyDescent="0.35">
      <c r="A34" s="38" t="s">
        <v>76</v>
      </c>
      <c r="B34" s="38" t="s">
        <v>1177</v>
      </c>
      <c r="C34" s="38" t="s">
        <v>215</v>
      </c>
      <c r="D34" s="38"/>
      <c r="E34" s="73"/>
      <c r="F34" s="73"/>
    </row>
    <row r="35" spans="1:6" ht="24" x14ac:dyDescent="0.35">
      <c r="A35" s="40" t="s">
        <v>77</v>
      </c>
      <c r="B35" s="40" t="s">
        <v>1178</v>
      </c>
      <c r="C35" s="40" t="s">
        <v>215</v>
      </c>
      <c r="D35" s="40"/>
      <c r="E35" s="40"/>
      <c r="F35" s="40"/>
    </row>
    <row r="36" spans="1:6" ht="24" x14ac:dyDescent="0.35">
      <c r="A36" s="38" t="s">
        <v>78</v>
      </c>
      <c r="B36" s="38" t="s">
        <v>1179</v>
      </c>
      <c r="C36" s="38" t="s">
        <v>1180</v>
      </c>
      <c r="D36" s="38"/>
      <c r="E36" s="73"/>
      <c r="F36" s="73"/>
    </row>
    <row r="37" spans="1:6" x14ac:dyDescent="0.35">
      <c r="A37" s="40" t="s">
        <v>79</v>
      </c>
      <c r="B37" s="40" t="s">
        <v>643</v>
      </c>
      <c r="C37" s="40"/>
      <c r="D37" s="40"/>
      <c r="E37" s="40"/>
      <c r="F37" s="40"/>
    </row>
    <row r="38" spans="1:6" x14ac:dyDescent="0.35">
      <c r="A38" s="38" t="s">
        <v>80</v>
      </c>
      <c r="B38" s="38" t="s">
        <v>644</v>
      </c>
      <c r="C38" s="38" t="s">
        <v>259</v>
      </c>
      <c r="D38" s="38"/>
      <c r="E38" s="73"/>
      <c r="F38" s="73"/>
    </row>
    <row r="39" spans="1:6" x14ac:dyDescent="0.35">
      <c r="A39" s="40" t="s">
        <v>81</v>
      </c>
      <c r="B39" s="40" t="s">
        <v>633</v>
      </c>
      <c r="C39" s="40" t="s">
        <v>259</v>
      </c>
      <c r="D39" s="40"/>
      <c r="E39" s="40"/>
      <c r="F39" s="40"/>
    </row>
    <row r="41" spans="1:6" x14ac:dyDescent="0.35">
      <c r="A41" s="99" t="s">
        <v>130</v>
      </c>
      <c r="B41" s="99"/>
      <c r="C41" s="99"/>
      <c r="D41" s="99"/>
      <c r="E41" s="99" t="s">
        <v>131</v>
      </c>
      <c r="F41" s="99"/>
    </row>
  </sheetData>
  <sheetProtection algorithmName="SHA-512" hashValue="QJbOnXzxPwy/PZBbNFr8AImFlduU0bKu5bkDQVIyXLn3c7BVXC+SB+OkQ6hrPKCsAwDvRHScueIstU4Q1IJT4w==" saltValue="lfopCV1bRGRY6S9pNgW7Uw==" spinCount="100000" sheet="1" objects="1" scenarios="1"/>
  <mergeCells count="16">
    <mergeCell ref="A41:D41"/>
    <mergeCell ref="E41:F41"/>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F3A10EB5D0F845909DA90214ADF4DF" ma:contentTypeVersion="12" ma:contentTypeDescription="Create a new document." ma:contentTypeScope="" ma:versionID="14684bdc41d461c3c16cfa50dd767527">
  <xsd:schema xmlns:xsd="http://www.w3.org/2001/XMLSchema" xmlns:xs="http://www.w3.org/2001/XMLSchema" xmlns:p="http://schemas.microsoft.com/office/2006/metadata/properties" xmlns:ns3="44a21b97-7a25-4411-932c-299060791ec8" xmlns:ns4="a75247d5-640a-48a4-857d-5f8f9938717f" targetNamespace="http://schemas.microsoft.com/office/2006/metadata/properties" ma:root="true" ma:fieldsID="6596816ca0ad5c24cdd964762bdff7c9" ns3:_="" ns4:_="">
    <xsd:import namespace="44a21b97-7a25-4411-932c-299060791ec8"/>
    <xsd:import namespace="a75247d5-640a-48a4-857d-5f8f9938717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21b97-7a25-4411-932c-299060791e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5247d5-640a-48a4-857d-5f8f993871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1E5EC8-9B5B-4913-8EEC-C17254F98D2F}">
  <ds:schemaRefs>
    <ds:schemaRef ds:uri="http://schemas.microsoft.com/sharepoint/v3/contenttype/forms"/>
  </ds:schemaRefs>
</ds:datastoreItem>
</file>

<file path=customXml/itemProps2.xml><?xml version="1.0" encoding="utf-8"?>
<ds:datastoreItem xmlns:ds="http://schemas.openxmlformats.org/officeDocument/2006/customXml" ds:itemID="{19DD9617-B825-4EA2-A299-8D50BEF8C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21b97-7a25-4411-932c-299060791ec8"/>
    <ds:schemaRef ds:uri="a75247d5-640a-48a4-857d-5f8f993871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F4ED38-5784-4FC6-A66C-D82CEE4C9215}">
  <ds:schemaRefs>
    <ds:schemaRef ds:uri="http://schemas.microsoft.com/office/2006/documentManagement/types"/>
    <ds:schemaRef ds:uri="http://purl.org/dc/dcmitype/"/>
    <ds:schemaRef ds:uri="http://purl.org/dc/elements/1.1/"/>
    <ds:schemaRef ds:uri="http://purl.org/dc/terms/"/>
    <ds:schemaRef ds:uri="http://schemas.microsoft.com/office/2006/metadata/properties"/>
    <ds:schemaRef ds:uri="a75247d5-640a-48a4-857d-5f8f9938717f"/>
    <ds:schemaRef ds:uri="http://schemas.microsoft.com/office/infopath/2007/PartnerControls"/>
    <ds:schemaRef ds:uri="http://schemas.openxmlformats.org/package/2006/metadata/core-properties"/>
    <ds:schemaRef ds:uri="44a21b97-7a25-4411-932c-299060791e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Index</vt:lpstr>
      <vt:lpstr>Summary</vt:lpstr>
      <vt:lpstr>ITEM 1</vt:lpstr>
      <vt:lpstr>ITEM 2</vt:lpstr>
      <vt:lpstr>ITEM 3</vt:lpstr>
      <vt:lpstr>ITEM 4</vt:lpstr>
      <vt:lpstr>ITEM 5</vt:lpstr>
      <vt:lpstr>ITEM 6</vt:lpstr>
      <vt:lpstr>ITEM 7</vt:lpstr>
      <vt:lpstr>ITEM 8</vt:lpstr>
      <vt:lpstr>ITEM 9</vt:lpstr>
      <vt:lpstr>ITEM 10</vt:lpstr>
      <vt:lpstr>ITEM 11</vt:lpstr>
      <vt:lpstr>ITEM 12</vt:lpstr>
      <vt:lpstr>ITEM 13</vt:lpstr>
      <vt:lpstr>ITEM 14</vt:lpstr>
      <vt:lpstr>ITEM 15</vt:lpstr>
      <vt:lpstr>ITEM 16</vt:lpstr>
      <vt:lpstr>ITEM 17</vt:lpstr>
      <vt:lpstr>ITEM 18</vt:lpstr>
      <vt:lpstr>ITEM 19</vt:lpstr>
      <vt:lpstr>ITEM 20</vt:lpstr>
      <vt:lpstr>ITEM 21</vt:lpstr>
      <vt:lpstr>ITEM 22</vt:lpstr>
      <vt:lpstr>ITEM 23</vt:lpstr>
      <vt:lpstr>ITEM 24</vt:lpstr>
      <vt:lpstr>ITEM 25</vt:lpstr>
      <vt:lpstr>ITEM 26</vt:lpstr>
      <vt:lpstr>ITEM 27</vt:lpstr>
      <vt:lpstr>ITEM 28</vt:lpstr>
      <vt:lpstr>ITEM 29</vt:lpstr>
      <vt:lpstr>ITEM 30</vt:lpstr>
      <vt:lpstr>ITEM 31</vt:lpstr>
      <vt:lpstr>ITEM 32</vt:lpstr>
      <vt:lpstr>ITEM 33</vt:lpstr>
      <vt:lpstr>ITEM 34</vt:lpstr>
      <vt:lpstr>ITEM 35</vt:lpstr>
      <vt:lpstr>ITEM 36</vt:lpstr>
      <vt:lpstr>ITEM 37</vt:lpstr>
      <vt:lpstr>ITEM 38</vt:lpstr>
      <vt:lpstr>ITEM 39</vt:lpstr>
      <vt:lpstr>ITEM 40</vt:lpstr>
      <vt:lpstr>ITEM 41</vt:lpstr>
      <vt:lpstr>ITEM 42</vt:lpstr>
      <vt:lpstr>ITEM 43</vt:lpstr>
      <vt:lpstr>ITEM 44</vt:lpstr>
      <vt:lpstr>ITEM 45</vt:lpstr>
      <vt:lpstr>ITEM 46</vt:lpstr>
      <vt:lpstr>ITEM 47</vt:lpstr>
      <vt:lpstr>ITEM 48</vt:lpstr>
      <vt:lpstr>ITEM 49</vt:lpstr>
      <vt:lpstr>ITEM 50</vt:lpstr>
      <vt:lpstr>ITEM 51</vt:lpstr>
      <vt:lpstr>ITEM 52</vt:lpstr>
      <vt:lpstr>ITEM 53</vt:lpstr>
      <vt:lpstr>ITEM 54</vt:lpstr>
      <vt:lpstr>ITEM 55</vt:lpstr>
      <vt:lpstr>ITEM 56</vt:lpstr>
      <vt:lpstr>ITEM 57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Yasser M. Albaw</dc:creator>
  <cp:keywords/>
  <dc:description/>
  <cp:lastModifiedBy>Leonor G. Balais</cp:lastModifiedBy>
  <cp:revision/>
  <dcterms:created xsi:type="dcterms:W3CDTF">2020-04-01T14:27:47Z</dcterms:created>
  <dcterms:modified xsi:type="dcterms:W3CDTF">2020-07-21T11:51:21Z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0x010100ADF3A10EB5D0F845909DA90214ADF4DF</vt:lpwstr>
  </property>
  <property fmtid="{D5CDD505-2E9C-101B-9397-08002B2CF9AE}" pid="3" name="TitusGUID">
    <vt:lpwstr>bfe77527-5680-41b3-87ab-68154d377111</vt:lpwstr>
  </property>
  <property fmtid="{D5CDD505-2E9C-101B-9397-08002B2CF9AE}" pid="4" name="CLASSIFICATION">
    <vt:lpwstr>INTERNAL USE</vt:lpwstr>
  </property>
</Properties>
</file>