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Users\yasuhaibani\Desktop\"/>
    </mc:Choice>
  </mc:AlternateContent>
  <xr:revisionPtr revIDLastSave="0" documentId="13_ncr:1_{9432AF53-4FD4-4CFD-84EA-8B0D6F36DC7D}" xr6:coauthVersionLast="45" xr6:coauthVersionMax="45" xr10:uidLastSave="{00000000-0000-0000-0000-000000000000}"/>
  <bookViews>
    <workbookView xWindow="-110" yWindow="-110" windowWidth="19420" windowHeight="10420" tabRatio="882" xr2:uid="{00000000-000D-0000-FFFF-FFFF00000000}"/>
  </bookViews>
  <sheets>
    <sheet name="Index" sheetId="1" r:id="rId1"/>
    <sheet name="Summary" sheetId="2" r:id="rId2"/>
    <sheet name="ITEM 1" sheetId="3" r:id="rId3"/>
    <sheet name="ITEM 2" sheetId="4" r:id="rId4"/>
    <sheet name="ITEM 3" sheetId="5" r:id="rId5"/>
    <sheet name="ITEM 4" sheetId="6" r:id="rId6"/>
    <sheet name="ITEM 5" sheetId="7" r:id="rId7"/>
    <sheet name="ITEM 6" sheetId="9" r:id="rId8"/>
    <sheet name="ITEM 7" sheetId="10" r:id="rId9"/>
    <sheet name="ITEM 8" sheetId="11" r:id="rId10"/>
    <sheet name="ITEM 9" sheetId="12" r:id="rId11"/>
    <sheet name="ITEM 10" sheetId="13" r:id="rId12"/>
    <sheet name="ITEM 11" sheetId="16" r:id="rId13"/>
    <sheet name="ITEM 12" sheetId="18" r:id="rId14"/>
    <sheet name="ITEM 13" sheetId="19" r:id="rId15"/>
    <sheet name="ITEM 14" sheetId="20" r:id="rId16"/>
    <sheet name="ITEM 15" sheetId="21" r:id="rId17"/>
    <sheet name="ITEM 16" sheetId="22" r:id="rId18"/>
    <sheet name="ITEM 17" sheetId="23" r:id="rId19"/>
    <sheet name="ITEM 18" sheetId="24" r:id="rId20"/>
    <sheet name="ITEM 19" sheetId="27" r:id="rId21"/>
    <sheet name="ITEM 20" sheetId="30" r:id="rId22"/>
    <sheet name="ITEM 21" sheetId="31" r:id="rId23"/>
    <sheet name="ITEM 22" sheetId="32" r:id="rId24"/>
    <sheet name="ITEM 23" sheetId="34" r:id="rId25"/>
    <sheet name="ITEM 24" sheetId="35" r:id="rId26"/>
    <sheet name="ITEM 25" sheetId="36" r:id="rId27"/>
    <sheet name="ITEM 26" sheetId="37" r:id="rId28"/>
    <sheet name="ITEM 27" sheetId="38" r:id="rId29"/>
    <sheet name="ITEM 28" sheetId="39" r:id="rId30"/>
    <sheet name="ITEM 29" sheetId="40" r:id="rId31"/>
    <sheet name="ITEM 30" sheetId="41" r:id="rId32"/>
    <sheet name="ITEM 31" sheetId="42" r:id="rId33"/>
    <sheet name="ITEM 32" sheetId="43" r:id="rId34"/>
    <sheet name="ITEM 33" sheetId="44" r:id="rId35"/>
    <sheet name="ITEM 34" sheetId="45" r:id="rId36"/>
    <sheet name="ITEM 35" sheetId="46" r:id="rId37"/>
    <sheet name="ITEM 36" sheetId="47" r:id="rId38"/>
    <sheet name="ITEM 37" sheetId="48" r:id="rId39"/>
    <sheet name="ITEM 38" sheetId="49" r:id="rId40"/>
    <sheet name="ITEM 39" sheetId="50" r:id="rId41"/>
    <sheet name="ITEM 40" sheetId="51" r:id="rId42"/>
    <sheet name="ITEM 41" sheetId="52" r:id="rId43"/>
    <sheet name="ITEM 42" sheetId="53" r:id="rId44"/>
    <sheet name="ITEM 43" sheetId="54" r:id="rId45"/>
    <sheet name="ITEM 44" sheetId="55" r:id="rId46"/>
    <sheet name="ITEM 45" sheetId="56" r:id="rId47"/>
    <sheet name="ITEM 46" sheetId="57" r:id="rId48"/>
    <sheet name="ITEM 47" sheetId="58" r:id="rId49"/>
    <sheet name="ITEM 48" sheetId="60" r:id="rId50"/>
    <sheet name="ITEM 49" sheetId="61" r:id="rId51"/>
    <sheet name="ITEM 50" sheetId="62" r:id="rId52"/>
    <sheet name="ITEM 51" sheetId="63" r:id="rId53"/>
    <sheet name="ITEM 52" sheetId="64" r:id="rId54"/>
    <sheet name="ITEM 53" sheetId="65" r:id="rId55"/>
    <sheet name="ITEM 54" sheetId="66" r:id="rId56"/>
    <sheet name="ITEM 55" sheetId="67" r:id="rId57"/>
    <sheet name="ITEM 56" sheetId="68" r:id="rId58"/>
    <sheet name="ITEM 57" sheetId="69" r:id="rId59"/>
    <sheet name="ITEM 58" sheetId="70" r:id="rId60"/>
    <sheet name="ITEM 59" sheetId="71" r:id="rId61"/>
    <sheet name="ITEM 60" sheetId="72" r:id="rId62"/>
    <sheet name="ITEM 61" sheetId="73" r:id="rId63"/>
    <sheet name="ITEM 62" sheetId="74" r:id="rId64"/>
    <sheet name="ITEM 63" sheetId="75" r:id="rId65"/>
    <sheet name="ITEM 64" sheetId="76" r:id="rId66"/>
    <sheet name="ITEM 65" sheetId="77" r:id="rId67"/>
    <sheet name="ITEM 66" sheetId="78" r:id="rId68"/>
    <sheet name="ITEM 67" sheetId="79" r:id="rId69"/>
    <sheet name="ITEM 68" sheetId="80" r:id="rId70"/>
    <sheet name="ITEM 69" sheetId="81" r:id="rId71"/>
    <sheet name="ITEM 70" sheetId="83" r:id="rId72"/>
    <sheet name="ITEM 71" sheetId="89" r:id="rId73"/>
    <sheet name="ITEM 72" sheetId="90" r:id="rId74"/>
    <sheet name="ITEM 73" sheetId="91" r:id="rId75"/>
    <sheet name="ITEM 74" sheetId="92" r:id="rId76"/>
    <sheet name="ITEM 75" sheetId="93" r:id="rId77"/>
    <sheet name="ITEM 76" sheetId="94" r:id="rId78"/>
    <sheet name="ITEM 77" sheetId="95" r:id="rId79"/>
    <sheet name="ITEM 78" sheetId="96" r:id="rId80"/>
    <sheet name="ITEM 79" sheetId="97" r:id="rId81"/>
    <sheet name="ITEM 80" sheetId="98" r:id="rId82"/>
    <sheet name="ITEM 81" sheetId="99" r:id="rId83"/>
    <sheet name="ITEM 82" sheetId="100" r:id="rId84"/>
  </sheets>
  <definedNames>
    <definedName name="_xlnm._FilterDatabase" localSheetId="1" hidden="1">Summary!$A$1:$T$70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00" l="1"/>
  <c r="F8" i="100"/>
  <c r="C8" i="100"/>
  <c r="E7" i="100"/>
  <c r="C7" i="100"/>
  <c r="B7" i="100"/>
  <c r="A7" i="100"/>
  <c r="F5" i="100"/>
  <c r="E5" i="100"/>
  <c r="D5" i="100"/>
  <c r="B5" i="100"/>
  <c r="A5" i="100"/>
  <c r="F3" i="100"/>
  <c r="D3" i="100"/>
  <c r="C3" i="100"/>
  <c r="B3" i="100"/>
  <c r="A3" i="100"/>
  <c r="C9" i="99"/>
  <c r="F8" i="99"/>
  <c r="C8" i="99"/>
  <c r="E7" i="99"/>
  <c r="C7" i="99"/>
  <c r="B7" i="99"/>
  <c r="A7" i="99"/>
  <c r="F5" i="99"/>
  <c r="E5" i="99"/>
  <c r="D5" i="99"/>
  <c r="B5" i="99"/>
  <c r="A5" i="99"/>
  <c r="F3" i="99"/>
  <c r="D3" i="99"/>
  <c r="C3" i="99"/>
  <c r="B3" i="99"/>
  <c r="A3" i="99"/>
  <c r="C9" i="98"/>
  <c r="F8" i="98"/>
  <c r="C8" i="98"/>
  <c r="E7" i="98"/>
  <c r="C7" i="98"/>
  <c r="B7" i="98"/>
  <c r="A7" i="98"/>
  <c r="F5" i="98"/>
  <c r="E5" i="98"/>
  <c r="D5" i="98"/>
  <c r="B5" i="98"/>
  <c r="A5" i="98"/>
  <c r="F3" i="98"/>
  <c r="D3" i="98"/>
  <c r="C3" i="98"/>
  <c r="B3" i="98"/>
  <c r="A3" i="98"/>
  <c r="C9" i="97"/>
  <c r="F8" i="97"/>
  <c r="C8" i="97"/>
  <c r="E7" i="97"/>
  <c r="C7" i="97"/>
  <c r="B7" i="97"/>
  <c r="A7" i="97"/>
  <c r="F5" i="97"/>
  <c r="E5" i="97"/>
  <c r="D5" i="97"/>
  <c r="B5" i="97"/>
  <c r="A5" i="97"/>
  <c r="F3" i="97"/>
  <c r="D3" i="97"/>
  <c r="C3" i="97"/>
  <c r="B3" i="97"/>
  <c r="A3" i="97"/>
  <c r="C9" i="96"/>
  <c r="F8" i="96"/>
  <c r="C8" i="96"/>
  <c r="E7" i="96"/>
  <c r="C7" i="96"/>
  <c r="B7" i="96"/>
  <c r="A7" i="96"/>
  <c r="F5" i="96"/>
  <c r="E5" i="96"/>
  <c r="D5" i="96"/>
  <c r="B5" i="96"/>
  <c r="A5" i="96"/>
  <c r="F3" i="96"/>
  <c r="D3" i="96"/>
  <c r="C3" i="96"/>
  <c r="B3" i="96"/>
  <c r="A3" i="96"/>
  <c r="C9" i="95"/>
  <c r="F8" i="95"/>
  <c r="C8" i="95"/>
  <c r="E7" i="95"/>
  <c r="C7" i="95"/>
  <c r="B7" i="95"/>
  <c r="A7" i="95"/>
  <c r="F5" i="95"/>
  <c r="E5" i="95"/>
  <c r="D5" i="95"/>
  <c r="B5" i="95"/>
  <c r="A5" i="95"/>
  <c r="F3" i="95"/>
  <c r="D3" i="95"/>
  <c r="C3" i="95"/>
  <c r="B3" i="95"/>
  <c r="A3" i="95"/>
  <c r="C9" i="94"/>
  <c r="F8" i="94"/>
  <c r="C8" i="94"/>
  <c r="E7" i="94"/>
  <c r="C7" i="94"/>
  <c r="B7" i="94"/>
  <c r="A7" i="94"/>
  <c r="F5" i="94"/>
  <c r="E5" i="94"/>
  <c r="D5" i="94"/>
  <c r="B5" i="94"/>
  <c r="A5" i="94"/>
  <c r="F3" i="94"/>
  <c r="D3" i="94"/>
  <c r="C3" i="94"/>
  <c r="B3" i="94"/>
  <c r="A3" i="94"/>
  <c r="C9" i="93"/>
  <c r="F8" i="93"/>
  <c r="C8" i="93"/>
  <c r="E7" i="93"/>
  <c r="C7" i="93"/>
  <c r="B7" i="93"/>
  <c r="A7" i="93"/>
  <c r="F5" i="93"/>
  <c r="E5" i="93"/>
  <c r="D5" i="93"/>
  <c r="B5" i="93"/>
  <c r="A5" i="93"/>
  <c r="F3" i="93"/>
  <c r="D3" i="93"/>
  <c r="C3" i="93"/>
  <c r="B3" i="93"/>
  <c r="A3" i="93"/>
  <c r="C9" i="92"/>
  <c r="F8" i="92"/>
  <c r="C8" i="92"/>
  <c r="E7" i="92"/>
  <c r="C7" i="92"/>
  <c r="B7" i="92"/>
  <c r="A7" i="92"/>
  <c r="F5" i="92"/>
  <c r="E5" i="92"/>
  <c r="D5" i="92"/>
  <c r="B5" i="92"/>
  <c r="A5" i="92"/>
  <c r="F3" i="92"/>
  <c r="D3" i="92"/>
  <c r="C3" i="92"/>
  <c r="B3" i="92"/>
  <c r="A3" i="92"/>
  <c r="C9" i="91"/>
  <c r="F8" i="91"/>
  <c r="C8" i="91"/>
  <c r="E7" i="91"/>
  <c r="C7" i="91"/>
  <c r="B7" i="91"/>
  <c r="A7" i="91"/>
  <c r="F5" i="91"/>
  <c r="E5" i="91"/>
  <c r="D5" i="91"/>
  <c r="B5" i="91"/>
  <c r="A5" i="91"/>
  <c r="F3" i="91"/>
  <c r="D3" i="91"/>
  <c r="C3" i="91"/>
  <c r="B3" i="91"/>
  <c r="A3" i="91"/>
  <c r="C9" i="90"/>
  <c r="F8" i="90"/>
  <c r="C8" i="90"/>
  <c r="E7" i="90"/>
  <c r="C7" i="90"/>
  <c r="B7" i="90"/>
  <c r="A7" i="90"/>
  <c r="F5" i="90"/>
  <c r="E5" i="90"/>
  <c r="D5" i="90"/>
  <c r="B5" i="90"/>
  <c r="A5" i="90"/>
  <c r="F3" i="90"/>
  <c r="D3" i="90"/>
  <c r="C3" i="90"/>
  <c r="B3" i="90"/>
  <c r="A3" i="90"/>
  <c r="C9" i="89"/>
  <c r="F8" i="89"/>
  <c r="C8" i="89"/>
  <c r="E7" i="89"/>
  <c r="C7" i="89"/>
  <c r="B7" i="89"/>
  <c r="A7" i="89"/>
  <c r="F5" i="89"/>
  <c r="E5" i="89"/>
  <c r="D5" i="89"/>
  <c r="B5" i="89"/>
  <c r="A5" i="89"/>
  <c r="F3" i="89"/>
  <c r="D3" i="89"/>
  <c r="C3" i="89"/>
  <c r="B3" i="89"/>
  <c r="A3" i="89"/>
  <c r="C9" i="83"/>
  <c r="F8" i="83"/>
  <c r="C8" i="83"/>
  <c r="E7" i="83"/>
  <c r="C7" i="83"/>
  <c r="B7" i="83"/>
  <c r="A7" i="83"/>
  <c r="F5" i="83"/>
  <c r="E5" i="83"/>
  <c r="D5" i="83"/>
  <c r="B5" i="83"/>
  <c r="A5" i="83"/>
  <c r="F3" i="83"/>
  <c r="D3" i="83"/>
  <c r="C3" i="83"/>
  <c r="B3" i="83"/>
  <c r="A3" i="83"/>
  <c r="Q71" i="2" l="1"/>
  <c r="Q72" i="2"/>
  <c r="Q73" i="2"/>
  <c r="Q74" i="2"/>
  <c r="Q75" i="2"/>
  <c r="Q76" i="2"/>
  <c r="Q77" i="2"/>
  <c r="Q78" i="2"/>
  <c r="Q79" i="2"/>
  <c r="Q80" i="2"/>
  <c r="Q81" i="2"/>
  <c r="Q83" i="2"/>
  <c r="D86" i="2" l="1"/>
  <c r="C9" i="81" l="1"/>
  <c r="F8" i="81"/>
  <c r="C8" i="81"/>
  <c r="C7" i="81"/>
  <c r="B7" i="81"/>
  <c r="A7" i="81"/>
  <c r="F5" i="81"/>
  <c r="E5" i="81"/>
  <c r="D5" i="81"/>
  <c r="B5" i="81"/>
  <c r="A5" i="81"/>
  <c r="F3" i="81"/>
  <c r="D3" i="81"/>
  <c r="C3" i="81"/>
  <c r="B3" i="81"/>
  <c r="A3" i="81"/>
  <c r="C9" i="80"/>
  <c r="F8" i="80"/>
  <c r="C8" i="80"/>
  <c r="C7" i="80"/>
  <c r="B7" i="80"/>
  <c r="A7" i="80"/>
  <c r="F5" i="80"/>
  <c r="E5" i="80"/>
  <c r="D5" i="80"/>
  <c r="B5" i="80"/>
  <c r="A5" i="80"/>
  <c r="F3" i="80"/>
  <c r="D3" i="80"/>
  <c r="C3" i="80"/>
  <c r="B3" i="80"/>
  <c r="A3" i="80"/>
  <c r="C9" i="79"/>
  <c r="F8" i="79"/>
  <c r="C8" i="79"/>
  <c r="C7" i="79"/>
  <c r="B7" i="79"/>
  <c r="A7" i="79"/>
  <c r="F5" i="79"/>
  <c r="E5" i="79"/>
  <c r="D5" i="79"/>
  <c r="B5" i="79"/>
  <c r="A5" i="79"/>
  <c r="F3" i="79"/>
  <c r="D3" i="79"/>
  <c r="C3" i="79"/>
  <c r="B3" i="79"/>
  <c r="A3" i="79"/>
  <c r="C9" i="78"/>
  <c r="F8" i="78"/>
  <c r="C8" i="78"/>
  <c r="C7" i="78"/>
  <c r="B7" i="78"/>
  <c r="A7" i="78"/>
  <c r="F5" i="78"/>
  <c r="E5" i="78"/>
  <c r="D5" i="78"/>
  <c r="B5" i="78"/>
  <c r="A5" i="78"/>
  <c r="F3" i="78"/>
  <c r="D3" i="78"/>
  <c r="C3" i="78"/>
  <c r="B3" i="78"/>
  <c r="A3" i="78"/>
  <c r="C9" i="77"/>
  <c r="F8" i="77"/>
  <c r="C8" i="77"/>
  <c r="C7" i="77"/>
  <c r="B7" i="77"/>
  <c r="A7" i="77"/>
  <c r="F5" i="77"/>
  <c r="E5" i="77"/>
  <c r="D5" i="77"/>
  <c r="B5" i="77"/>
  <c r="A5" i="77"/>
  <c r="F3" i="77"/>
  <c r="D3" i="77"/>
  <c r="C3" i="77"/>
  <c r="B3" i="77"/>
  <c r="A3" i="77"/>
  <c r="C9" i="76"/>
  <c r="F8" i="76"/>
  <c r="C8" i="76"/>
  <c r="C7" i="76"/>
  <c r="B7" i="76"/>
  <c r="A7" i="76"/>
  <c r="F5" i="76"/>
  <c r="E5" i="76"/>
  <c r="D5" i="76"/>
  <c r="B5" i="76"/>
  <c r="A5" i="76"/>
  <c r="F3" i="76"/>
  <c r="D3" i="76"/>
  <c r="C3" i="76"/>
  <c r="B3" i="76"/>
  <c r="A3" i="76"/>
  <c r="C9" i="75"/>
  <c r="F8" i="75"/>
  <c r="C8" i="75"/>
  <c r="C7" i="75"/>
  <c r="B7" i="75"/>
  <c r="A7" i="75"/>
  <c r="F5" i="75"/>
  <c r="E5" i="75"/>
  <c r="D5" i="75"/>
  <c r="B5" i="75"/>
  <c r="A5" i="75"/>
  <c r="F3" i="75"/>
  <c r="D3" i="75"/>
  <c r="C3" i="75"/>
  <c r="B3" i="75"/>
  <c r="A3" i="75"/>
  <c r="C9" i="74"/>
  <c r="F8" i="74"/>
  <c r="C8" i="74"/>
  <c r="C7" i="74"/>
  <c r="B7" i="74"/>
  <c r="A7" i="74"/>
  <c r="F5" i="74"/>
  <c r="E5" i="74"/>
  <c r="D5" i="74"/>
  <c r="B5" i="74"/>
  <c r="A5" i="74"/>
  <c r="F3" i="74"/>
  <c r="D3" i="74"/>
  <c r="C3" i="74"/>
  <c r="B3" i="74"/>
  <c r="A3" i="74"/>
  <c r="C9" i="73"/>
  <c r="F8" i="73"/>
  <c r="C8" i="73"/>
  <c r="C7" i="73"/>
  <c r="B7" i="73"/>
  <c r="A7" i="73"/>
  <c r="F5" i="73"/>
  <c r="E5" i="73"/>
  <c r="D5" i="73"/>
  <c r="B5" i="73"/>
  <c r="A5" i="73"/>
  <c r="F3" i="73"/>
  <c r="D3" i="73"/>
  <c r="C3" i="73"/>
  <c r="B3" i="73"/>
  <c r="A3" i="73"/>
  <c r="C9" i="72"/>
  <c r="F8" i="72"/>
  <c r="C8" i="72"/>
  <c r="C7" i="72"/>
  <c r="B7" i="72"/>
  <c r="A7" i="72"/>
  <c r="F5" i="72"/>
  <c r="E5" i="72"/>
  <c r="D5" i="72"/>
  <c r="B5" i="72"/>
  <c r="A5" i="72"/>
  <c r="F3" i="72"/>
  <c r="D3" i="72"/>
  <c r="C3" i="72"/>
  <c r="B3" i="72"/>
  <c r="A3" i="72"/>
  <c r="C9" i="71"/>
  <c r="F8" i="71"/>
  <c r="C8" i="71"/>
  <c r="C7" i="71"/>
  <c r="B7" i="71"/>
  <c r="A7" i="71"/>
  <c r="F5" i="71"/>
  <c r="E5" i="71"/>
  <c r="D5" i="71"/>
  <c r="B5" i="71"/>
  <c r="A5" i="71"/>
  <c r="F3" i="71"/>
  <c r="D3" i="71"/>
  <c r="C3" i="71"/>
  <c r="B3" i="71"/>
  <c r="A3" i="71"/>
  <c r="C9" i="70"/>
  <c r="F8" i="70"/>
  <c r="C8" i="70"/>
  <c r="C7" i="70"/>
  <c r="B7" i="70"/>
  <c r="A7" i="70"/>
  <c r="F5" i="70"/>
  <c r="E5" i="70"/>
  <c r="D5" i="70"/>
  <c r="B5" i="70"/>
  <c r="A5" i="70"/>
  <c r="F3" i="70"/>
  <c r="D3" i="70"/>
  <c r="C3" i="70"/>
  <c r="B3" i="70"/>
  <c r="A3" i="70"/>
  <c r="C9" i="69"/>
  <c r="F8" i="69"/>
  <c r="C8" i="69"/>
  <c r="C7" i="69"/>
  <c r="B7" i="69"/>
  <c r="A7" i="69"/>
  <c r="F5" i="69"/>
  <c r="E5" i="69"/>
  <c r="D5" i="69"/>
  <c r="B5" i="69"/>
  <c r="A5" i="69"/>
  <c r="F3" i="69"/>
  <c r="D3" i="69"/>
  <c r="C3" i="69"/>
  <c r="B3" i="69"/>
  <c r="A3" i="69"/>
  <c r="C9" i="68"/>
  <c r="F8" i="68"/>
  <c r="C8" i="68"/>
  <c r="C7" i="68"/>
  <c r="B7" i="68"/>
  <c r="A7" i="68"/>
  <c r="F5" i="68"/>
  <c r="E5" i="68"/>
  <c r="D5" i="68"/>
  <c r="B5" i="68"/>
  <c r="A5" i="68"/>
  <c r="F3" i="68"/>
  <c r="D3" i="68"/>
  <c r="C3" i="68"/>
  <c r="B3" i="68"/>
  <c r="A3" i="68"/>
  <c r="C9" i="67"/>
  <c r="F8" i="67"/>
  <c r="C8" i="67"/>
  <c r="C7" i="67"/>
  <c r="B7" i="67"/>
  <c r="A7" i="67"/>
  <c r="F5" i="67"/>
  <c r="E5" i="67"/>
  <c r="D5" i="67"/>
  <c r="B5" i="67"/>
  <c r="A5" i="67"/>
  <c r="F3" i="67"/>
  <c r="D3" i="67"/>
  <c r="C3" i="67"/>
  <c r="B3" i="67"/>
  <c r="A3" i="67"/>
  <c r="C9" i="66"/>
  <c r="F8" i="66"/>
  <c r="C8" i="66"/>
  <c r="C7" i="66"/>
  <c r="B7" i="66"/>
  <c r="A7" i="66"/>
  <c r="F5" i="66"/>
  <c r="E5" i="66"/>
  <c r="D5" i="66"/>
  <c r="B5" i="66"/>
  <c r="A5" i="66"/>
  <c r="F3" i="66"/>
  <c r="D3" i="66"/>
  <c r="C3" i="66"/>
  <c r="B3" i="66"/>
  <c r="A3" i="66"/>
  <c r="C9" i="65"/>
  <c r="F8" i="65"/>
  <c r="C8" i="65"/>
  <c r="C7" i="65"/>
  <c r="B7" i="65"/>
  <c r="A7" i="65"/>
  <c r="F5" i="65"/>
  <c r="E5" i="65"/>
  <c r="D5" i="65"/>
  <c r="B5" i="65"/>
  <c r="A5" i="65"/>
  <c r="F3" i="65"/>
  <c r="D3" i="65"/>
  <c r="C3" i="65"/>
  <c r="B3" i="65"/>
  <c r="A3" i="65"/>
  <c r="C9" i="64"/>
  <c r="F8" i="64"/>
  <c r="C8" i="64"/>
  <c r="C7" i="64"/>
  <c r="B7" i="64"/>
  <c r="A7" i="64"/>
  <c r="F5" i="64"/>
  <c r="E5" i="64"/>
  <c r="D5" i="64"/>
  <c r="B5" i="64"/>
  <c r="A5" i="64"/>
  <c r="F3" i="64"/>
  <c r="D3" i="64"/>
  <c r="C3" i="64"/>
  <c r="B3" i="64"/>
  <c r="A3" i="64"/>
  <c r="C9" i="63"/>
  <c r="F8" i="63"/>
  <c r="C8" i="63"/>
  <c r="C7" i="63"/>
  <c r="B7" i="63"/>
  <c r="A7" i="63"/>
  <c r="F5" i="63"/>
  <c r="E5" i="63"/>
  <c r="D5" i="63"/>
  <c r="B5" i="63"/>
  <c r="A5" i="63"/>
  <c r="F3" i="63"/>
  <c r="D3" i="63"/>
  <c r="C3" i="63"/>
  <c r="B3" i="63"/>
  <c r="A3" i="63"/>
  <c r="C9" i="62"/>
  <c r="F8" i="62"/>
  <c r="C8" i="62"/>
  <c r="C7" i="62"/>
  <c r="B7" i="62"/>
  <c r="A7" i="62"/>
  <c r="F5" i="62"/>
  <c r="E5" i="62"/>
  <c r="D5" i="62"/>
  <c r="B5" i="62"/>
  <c r="A5" i="62"/>
  <c r="F3" i="62"/>
  <c r="D3" i="62"/>
  <c r="C3" i="62"/>
  <c r="B3" i="62"/>
  <c r="A3" i="62"/>
  <c r="C9" i="61"/>
  <c r="F8" i="61"/>
  <c r="C8" i="61"/>
  <c r="C7" i="61"/>
  <c r="B7" i="61"/>
  <c r="A7" i="61"/>
  <c r="F5" i="61"/>
  <c r="E5" i="61"/>
  <c r="D5" i="61"/>
  <c r="B5" i="61"/>
  <c r="A5" i="61"/>
  <c r="F3" i="61"/>
  <c r="D3" i="61"/>
  <c r="C3" i="61"/>
  <c r="B3" i="61"/>
  <c r="A3" i="61"/>
  <c r="C9" i="60"/>
  <c r="F8" i="60"/>
  <c r="C8" i="60"/>
  <c r="C7" i="60"/>
  <c r="B7" i="60"/>
  <c r="A7" i="60"/>
  <c r="F5" i="60"/>
  <c r="E5" i="60"/>
  <c r="D5" i="60"/>
  <c r="B5" i="60"/>
  <c r="A5" i="60"/>
  <c r="F3" i="60"/>
  <c r="D3" i="60"/>
  <c r="C3" i="60"/>
  <c r="B3" i="60"/>
  <c r="A3" i="60"/>
  <c r="C9" i="58"/>
  <c r="F8" i="58"/>
  <c r="C8" i="58"/>
  <c r="C7" i="58"/>
  <c r="B7" i="58"/>
  <c r="A7" i="58"/>
  <c r="F5" i="58"/>
  <c r="E5" i="58"/>
  <c r="D5" i="58"/>
  <c r="B5" i="58"/>
  <c r="A5" i="58"/>
  <c r="F3" i="58"/>
  <c r="D3" i="58"/>
  <c r="C3" i="58"/>
  <c r="B3" i="58"/>
  <c r="A3" i="58"/>
  <c r="C9" i="57"/>
  <c r="F8" i="57"/>
  <c r="C8" i="57"/>
  <c r="C7" i="57"/>
  <c r="B7" i="57"/>
  <c r="A7" i="57"/>
  <c r="F5" i="57"/>
  <c r="E5" i="57"/>
  <c r="D5" i="57"/>
  <c r="B5" i="57"/>
  <c r="A5" i="57"/>
  <c r="F3" i="57"/>
  <c r="D3" i="57"/>
  <c r="C3" i="57"/>
  <c r="B3" i="57"/>
  <c r="A3" i="57"/>
  <c r="C9" i="56"/>
  <c r="F8" i="56"/>
  <c r="C8" i="56"/>
  <c r="C7" i="56"/>
  <c r="B7" i="56"/>
  <c r="A7" i="56"/>
  <c r="F5" i="56"/>
  <c r="E5" i="56"/>
  <c r="D5" i="56"/>
  <c r="B5" i="56"/>
  <c r="A5" i="56"/>
  <c r="F3" i="56"/>
  <c r="D3" i="56"/>
  <c r="C3" i="56"/>
  <c r="B3" i="56"/>
  <c r="A3" i="56"/>
  <c r="C9" i="55"/>
  <c r="F8" i="55"/>
  <c r="C8" i="55"/>
  <c r="C7" i="55"/>
  <c r="B7" i="55"/>
  <c r="A7" i="55"/>
  <c r="F5" i="55"/>
  <c r="E5" i="55"/>
  <c r="D5" i="55"/>
  <c r="B5" i="55"/>
  <c r="A5" i="55"/>
  <c r="F3" i="55"/>
  <c r="D3" i="55"/>
  <c r="C3" i="55"/>
  <c r="B3" i="55"/>
  <c r="A3" i="55"/>
  <c r="C9" i="54"/>
  <c r="F8" i="54"/>
  <c r="C8" i="54"/>
  <c r="C7" i="54"/>
  <c r="B7" i="54"/>
  <c r="A7" i="54"/>
  <c r="F5" i="54"/>
  <c r="E5" i="54"/>
  <c r="D5" i="54"/>
  <c r="B5" i="54"/>
  <c r="A5" i="54"/>
  <c r="F3" i="54"/>
  <c r="D3" i="54"/>
  <c r="C3" i="54"/>
  <c r="B3" i="54"/>
  <c r="A3" i="54"/>
  <c r="C9" i="53"/>
  <c r="F8" i="53"/>
  <c r="C8" i="53"/>
  <c r="C7" i="53"/>
  <c r="B7" i="53"/>
  <c r="A7" i="53"/>
  <c r="F5" i="53"/>
  <c r="E5" i="53"/>
  <c r="D5" i="53"/>
  <c r="B5" i="53"/>
  <c r="A5" i="53"/>
  <c r="F3" i="53"/>
  <c r="D3" i="53"/>
  <c r="C3" i="53"/>
  <c r="B3" i="53"/>
  <c r="A3" i="53"/>
  <c r="C9" i="52"/>
  <c r="F8" i="52"/>
  <c r="C8" i="52"/>
  <c r="C7" i="52"/>
  <c r="B7" i="52"/>
  <c r="A7" i="52"/>
  <c r="F5" i="52"/>
  <c r="E5" i="52"/>
  <c r="D5" i="52"/>
  <c r="B5" i="52"/>
  <c r="A5" i="52"/>
  <c r="F3" i="52"/>
  <c r="D3" i="52"/>
  <c r="C3" i="52"/>
  <c r="B3" i="52"/>
  <c r="A3" i="52"/>
  <c r="C9" i="51"/>
  <c r="F8" i="51"/>
  <c r="C8" i="51"/>
  <c r="C7" i="51"/>
  <c r="B7" i="51"/>
  <c r="A7" i="51"/>
  <c r="F5" i="51"/>
  <c r="E5" i="51"/>
  <c r="D5" i="51"/>
  <c r="B5" i="51"/>
  <c r="A5" i="51"/>
  <c r="F3" i="51"/>
  <c r="D3" i="51"/>
  <c r="C3" i="51"/>
  <c r="B3" i="51"/>
  <c r="A3" i="51"/>
  <c r="C9" i="50"/>
  <c r="F8" i="50"/>
  <c r="C8" i="50"/>
  <c r="C7" i="50"/>
  <c r="B7" i="50"/>
  <c r="A7" i="50"/>
  <c r="F5" i="50"/>
  <c r="E5" i="50"/>
  <c r="D5" i="50"/>
  <c r="B5" i="50"/>
  <c r="A5" i="50"/>
  <c r="F3" i="50"/>
  <c r="D3" i="50"/>
  <c r="C3" i="50"/>
  <c r="B3" i="50"/>
  <c r="A3" i="50"/>
  <c r="C9" i="49"/>
  <c r="F8" i="49"/>
  <c r="C8" i="49"/>
  <c r="C7" i="49"/>
  <c r="B7" i="49"/>
  <c r="A7" i="49"/>
  <c r="F5" i="49"/>
  <c r="E5" i="49"/>
  <c r="D5" i="49"/>
  <c r="B5" i="49"/>
  <c r="A5" i="49"/>
  <c r="F3" i="49"/>
  <c r="D3" i="49"/>
  <c r="C3" i="49"/>
  <c r="B3" i="49"/>
  <c r="A3" i="49"/>
  <c r="C9" i="48"/>
  <c r="F8" i="48"/>
  <c r="C8" i="48"/>
  <c r="C7" i="48"/>
  <c r="B7" i="48"/>
  <c r="A7" i="48"/>
  <c r="F5" i="48"/>
  <c r="E5" i="48"/>
  <c r="D5" i="48"/>
  <c r="B5" i="48"/>
  <c r="A5" i="48"/>
  <c r="F3" i="48"/>
  <c r="D3" i="48"/>
  <c r="C3" i="48"/>
  <c r="B3" i="48"/>
  <c r="A3" i="48"/>
  <c r="C9" i="47"/>
  <c r="F8" i="47"/>
  <c r="C8" i="47"/>
  <c r="C7" i="47"/>
  <c r="B7" i="47"/>
  <c r="A7" i="47"/>
  <c r="F5" i="47"/>
  <c r="E5" i="47"/>
  <c r="D5" i="47"/>
  <c r="B5" i="47"/>
  <c r="A5" i="47"/>
  <c r="F3" i="47"/>
  <c r="D3" i="47"/>
  <c r="C3" i="47"/>
  <c r="B3" i="47"/>
  <c r="A3" i="47"/>
  <c r="C9" i="46"/>
  <c r="F8" i="46"/>
  <c r="C8" i="46"/>
  <c r="C7" i="46"/>
  <c r="B7" i="46"/>
  <c r="A7" i="46"/>
  <c r="F5" i="46"/>
  <c r="E5" i="46"/>
  <c r="D5" i="46"/>
  <c r="B5" i="46"/>
  <c r="A5" i="46"/>
  <c r="F3" i="46"/>
  <c r="D3" i="46"/>
  <c r="C3" i="46"/>
  <c r="B3" i="46"/>
  <c r="A3" i="46"/>
  <c r="C9" i="45"/>
  <c r="F8" i="45"/>
  <c r="C8" i="45"/>
  <c r="C7" i="45"/>
  <c r="B7" i="45"/>
  <c r="A7" i="45"/>
  <c r="F5" i="45"/>
  <c r="E5" i="45"/>
  <c r="D5" i="45"/>
  <c r="B5" i="45"/>
  <c r="A5" i="45"/>
  <c r="F3" i="45"/>
  <c r="D3" i="45"/>
  <c r="C3" i="45"/>
  <c r="B3" i="45"/>
  <c r="A3" i="45"/>
  <c r="C9" i="44"/>
  <c r="F8" i="44"/>
  <c r="C8" i="44"/>
  <c r="C7" i="44"/>
  <c r="B7" i="44"/>
  <c r="A7" i="44"/>
  <c r="F5" i="44"/>
  <c r="E5" i="44"/>
  <c r="D5" i="44"/>
  <c r="B5" i="44"/>
  <c r="A5" i="44"/>
  <c r="F3" i="44"/>
  <c r="D3" i="44"/>
  <c r="C3" i="44"/>
  <c r="B3" i="44"/>
  <c r="A3" i="44"/>
  <c r="C9" i="43"/>
  <c r="F8" i="43"/>
  <c r="C8" i="43"/>
  <c r="C7" i="43"/>
  <c r="B7" i="43"/>
  <c r="A7" i="43"/>
  <c r="F5" i="43"/>
  <c r="E5" i="43"/>
  <c r="D5" i="43"/>
  <c r="B5" i="43"/>
  <c r="A5" i="43"/>
  <c r="F3" i="43"/>
  <c r="D3" i="43"/>
  <c r="C3" i="43"/>
  <c r="B3" i="43"/>
  <c r="A3" i="43"/>
  <c r="C9" i="42"/>
  <c r="F8" i="42"/>
  <c r="C8" i="42"/>
  <c r="C7" i="42"/>
  <c r="B7" i="42"/>
  <c r="A7" i="42"/>
  <c r="F5" i="42"/>
  <c r="E5" i="42"/>
  <c r="D5" i="42"/>
  <c r="B5" i="42"/>
  <c r="A5" i="42"/>
  <c r="F3" i="42"/>
  <c r="D3" i="42"/>
  <c r="C3" i="42"/>
  <c r="B3" i="42"/>
  <c r="A3" i="42"/>
  <c r="C9" i="41"/>
  <c r="F8" i="41"/>
  <c r="C8" i="41"/>
  <c r="C7" i="41"/>
  <c r="B7" i="41"/>
  <c r="A7" i="41"/>
  <c r="F5" i="41"/>
  <c r="E5" i="41"/>
  <c r="D5" i="41"/>
  <c r="B5" i="41"/>
  <c r="A5" i="41"/>
  <c r="F3" i="41"/>
  <c r="D3" i="41"/>
  <c r="C3" i="41"/>
  <c r="B3" i="41"/>
  <c r="A3" i="41"/>
  <c r="C9" i="40"/>
  <c r="F8" i="40"/>
  <c r="C8" i="40"/>
  <c r="C7" i="40"/>
  <c r="B7" i="40"/>
  <c r="A7" i="40"/>
  <c r="F5" i="40"/>
  <c r="E5" i="40"/>
  <c r="D5" i="40"/>
  <c r="B5" i="40"/>
  <c r="A5" i="40"/>
  <c r="F3" i="40"/>
  <c r="D3" i="40"/>
  <c r="C3" i="40"/>
  <c r="B3" i="40"/>
  <c r="A3" i="40"/>
  <c r="C9" i="39"/>
  <c r="F8" i="39"/>
  <c r="C8" i="39"/>
  <c r="C7" i="39"/>
  <c r="B7" i="39"/>
  <c r="A7" i="39"/>
  <c r="F5" i="39"/>
  <c r="E5" i="39"/>
  <c r="D5" i="39"/>
  <c r="B5" i="39"/>
  <c r="A5" i="39"/>
  <c r="F3" i="39"/>
  <c r="D3" i="39"/>
  <c r="C3" i="39"/>
  <c r="B3" i="39"/>
  <c r="A3" i="39"/>
  <c r="C9" i="38"/>
  <c r="F8" i="38"/>
  <c r="C8" i="38"/>
  <c r="C7" i="38"/>
  <c r="B7" i="38"/>
  <c r="A7" i="38"/>
  <c r="F5" i="38"/>
  <c r="E5" i="38"/>
  <c r="D5" i="38"/>
  <c r="B5" i="38"/>
  <c r="A5" i="38"/>
  <c r="F3" i="38"/>
  <c r="D3" i="38"/>
  <c r="C3" i="38"/>
  <c r="B3" i="38"/>
  <c r="A3" i="38"/>
  <c r="C9" i="37"/>
  <c r="F8" i="37"/>
  <c r="C8" i="37"/>
  <c r="C7" i="37"/>
  <c r="B7" i="37"/>
  <c r="A7" i="37"/>
  <c r="F5" i="37"/>
  <c r="E5" i="37"/>
  <c r="D5" i="37"/>
  <c r="B5" i="37"/>
  <c r="A5" i="37"/>
  <c r="F3" i="37"/>
  <c r="D3" i="37"/>
  <c r="C3" i="37"/>
  <c r="B3" i="37"/>
  <c r="A3" i="37"/>
  <c r="C9" i="36"/>
  <c r="F8" i="36"/>
  <c r="C8" i="36"/>
  <c r="C7" i="36"/>
  <c r="B7" i="36"/>
  <c r="A7" i="36"/>
  <c r="F5" i="36"/>
  <c r="E5" i="36"/>
  <c r="D5" i="36"/>
  <c r="B5" i="36"/>
  <c r="A5" i="36"/>
  <c r="F3" i="36"/>
  <c r="D3" i="36"/>
  <c r="C3" i="36"/>
  <c r="B3" i="36"/>
  <c r="A3" i="36"/>
  <c r="C9" i="35"/>
  <c r="F8" i="35"/>
  <c r="C8" i="35"/>
  <c r="C7" i="35"/>
  <c r="B7" i="35"/>
  <c r="A7" i="35"/>
  <c r="F5" i="35"/>
  <c r="E5" i="35"/>
  <c r="D5" i="35"/>
  <c r="B5" i="35"/>
  <c r="A5" i="35"/>
  <c r="F3" i="35"/>
  <c r="D3" i="35"/>
  <c r="C3" i="35"/>
  <c r="B3" i="35"/>
  <c r="A3" i="35"/>
  <c r="C9" i="34"/>
  <c r="F8" i="34"/>
  <c r="C8" i="34"/>
  <c r="C7" i="34"/>
  <c r="B7" i="34"/>
  <c r="A7" i="34"/>
  <c r="F5" i="34"/>
  <c r="E5" i="34"/>
  <c r="D5" i="34"/>
  <c r="B5" i="34"/>
  <c r="A5" i="34"/>
  <c r="F3" i="34"/>
  <c r="D3" i="34"/>
  <c r="C3" i="34"/>
  <c r="B3" i="34"/>
  <c r="A3" i="34"/>
  <c r="C9" i="32"/>
  <c r="F8" i="32"/>
  <c r="C8" i="32"/>
  <c r="C7" i="32"/>
  <c r="B7" i="32"/>
  <c r="A7" i="32"/>
  <c r="F5" i="32"/>
  <c r="E5" i="32"/>
  <c r="D5" i="32"/>
  <c r="B5" i="32"/>
  <c r="A5" i="32"/>
  <c r="F3" i="32"/>
  <c r="D3" i="32"/>
  <c r="C3" i="32"/>
  <c r="B3" i="32"/>
  <c r="A3" i="32"/>
  <c r="C9" i="31"/>
  <c r="F8" i="31"/>
  <c r="C8" i="31"/>
  <c r="C7" i="31"/>
  <c r="B7" i="31"/>
  <c r="A7" i="31"/>
  <c r="F5" i="31"/>
  <c r="E5" i="31"/>
  <c r="D5" i="31"/>
  <c r="B5" i="31"/>
  <c r="A5" i="31"/>
  <c r="F3" i="31"/>
  <c r="D3" i="31"/>
  <c r="C3" i="31"/>
  <c r="B3" i="31"/>
  <c r="A3" i="31"/>
  <c r="C9" i="30"/>
  <c r="F8" i="30"/>
  <c r="C8" i="30"/>
  <c r="C7" i="30"/>
  <c r="B7" i="30"/>
  <c r="A7" i="30"/>
  <c r="F5" i="30"/>
  <c r="E5" i="30"/>
  <c r="D5" i="30"/>
  <c r="B5" i="30"/>
  <c r="A5" i="30"/>
  <c r="F3" i="30"/>
  <c r="D3" i="30"/>
  <c r="C3" i="30"/>
  <c r="B3" i="30"/>
  <c r="A3" i="30"/>
  <c r="C9" i="27"/>
  <c r="F8" i="27"/>
  <c r="C8" i="27"/>
  <c r="C7" i="27"/>
  <c r="B7" i="27"/>
  <c r="A7" i="27"/>
  <c r="F5" i="27"/>
  <c r="E5" i="27"/>
  <c r="D5" i="27"/>
  <c r="B5" i="27"/>
  <c r="A5" i="27"/>
  <c r="F3" i="27"/>
  <c r="D3" i="27"/>
  <c r="C3" i="27"/>
  <c r="B3" i="27"/>
  <c r="A3" i="27"/>
  <c r="C9" i="24"/>
  <c r="F8" i="24"/>
  <c r="C8" i="24"/>
  <c r="C7" i="24"/>
  <c r="B7" i="24"/>
  <c r="A7" i="24"/>
  <c r="F5" i="24"/>
  <c r="E5" i="24"/>
  <c r="D5" i="24"/>
  <c r="B5" i="24"/>
  <c r="A5" i="24"/>
  <c r="F3" i="24"/>
  <c r="D3" i="24"/>
  <c r="C3" i="24"/>
  <c r="B3" i="24"/>
  <c r="A3" i="24"/>
  <c r="C9" i="23"/>
  <c r="F8" i="23"/>
  <c r="C8" i="23"/>
  <c r="C7" i="23"/>
  <c r="B7" i="23"/>
  <c r="A7" i="23"/>
  <c r="F5" i="23"/>
  <c r="E5" i="23"/>
  <c r="D5" i="23"/>
  <c r="B5" i="23"/>
  <c r="A5" i="23"/>
  <c r="F3" i="23"/>
  <c r="D3" i="23"/>
  <c r="C3" i="23"/>
  <c r="B3" i="23"/>
  <c r="A3" i="23"/>
  <c r="C9" i="22"/>
  <c r="F8" i="22"/>
  <c r="C8" i="22"/>
  <c r="C7" i="22"/>
  <c r="B7" i="22"/>
  <c r="A7" i="22"/>
  <c r="F5" i="22"/>
  <c r="E5" i="22"/>
  <c r="D5" i="22"/>
  <c r="B5" i="22"/>
  <c r="A5" i="22"/>
  <c r="F3" i="22"/>
  <c r="D3" i="22"/>
  <c r="C3" i="22"/>
  <c r="B3" i="22"/>
  <c r="A3" i="22"/>
  <c r="C9" i="21"/>
  <c r="F8" i="21"/>
  <c r="C8" i="21"/>
  <c r="C7" i="21"/>
  <c r="B7" i="21"/>
  <c r="A7" i="21"/>
  <c r="F5" i="21"/>
  <c r="E5" i="21"/>
  <c r="D5" i="21"/>
  <c r="B5" i="21"/>
  <c r="A5" i="21"/>
  <c r="F3" i="21"/>
  <c r="D3" i="21"/>
  <c r="C3" i="21"/>
  <c r="B3" i="21"/>
  <c r="A3" i="21"/>
  <c r="C9" i="20"/>
  <c r="F8" i="20"/>
  <c r="C8" i="20"/>
  <c r="C7" i="20"/>
  <c r="B7" i="20"/>
  <c r="A7" i="20"/>
  <c r="F5" i="20"/>
  <c r="E5" i="20"/>
  <c r="D5" i="20"/>
  <c r="B5" i="20"/>
  <c r="A5" i="20"/>
  <c r="F3" i="20"/>
  <c r="D3" i="20"/>
  <c r="C3" i="20"/>
  <c r="B3" i="20"/>
  <c r="A3" i="20"/>
  <c r="C9" i="19"/>
  <c r="F8" i="19"/>
  <c r="C8" i="19"/>
  <c r="C7" i="19"/>
  <c r="B7" i="19"/>
  <c r="A7" i="19"/>
  <c r="F5" i="19"/>
  <c r="E5" i="19"/>
  <c r="D5" i="19"/>
  <c r="B5" i="19"/>
  <c r="A5" i="19"/>
  <c r="F3" i="19"/>
  <c r="D3" i="19"/>
  <c r="C3" i="19"/>
  <c r="B3" i="19"/>
  <c r="A3" i="19"/>
  <c r="C9" i="18"/>
  <c r="F8" i="18"/>
  <c r="C8" i="18"/>
  <c r="C7" i="18"/>
  <c r="B7" i="18"/>
  <c r="A7" i="18"/>
  <c r="F5" i="18"/>
  <c r="E5" i="18"/>
  <c r="D5" i="18"/>
  <c r="B5" i="18"/>
  <c r="A5" i="18"/>
  <c r="F3" i="18"/>
  <c r="D3" i="18"/>
  <c r="C3" i="18"/>
  <c r="B3" i="18"/>
  <c r="A3" i="18"/>
  <c r="C9" i="16"/>
  <c r="F8" i="16"/>
  <c r="C8" i="16"/>
  <c r="C7" i="16"/>
  <c r="B7" i="16"/>
  <c r="A7" i="16"/>
  <c r="F5" i="16"/>
  <c r="E5" i="16"/>
  <c r="D5" i="16"/>
  <c r="B5" i="16"/>
  <c r="A5" i="16"/>
  <c r="F3" i="16"/>
  <c r="D3" i="16"/>
  <c r="C3" i="16"/>
  <c r="B3" i="16"/>
  <c r="A3" i="16"/>
  <c r="C9" i="13"/>
  <c r="F8" i="13"/>
  <c r="C8" i="13"/>
  <c r="C7" i="13"/>
  <c r="B7" i="13"/>
  <c r="A7" i="13"/>
  <c r="F5" i="13"/>
  <c r="E5" i="13"/>
  <c r="D5" i="13"/>
  <c r="B5" i="13"/>
  <c r="A5" i="13"/>
  <c r="F3" i="13"/>
  <c r="D3" i="13"/>
  <c r="C3" i="13"/>
  <c r="B3" i="13"/>
  <c r="A3" i="13"/>
  <c r="C9" i="12"/>
  <c r="F8" i="12"/>
  <c r="C8" i="12"/>
  <c r="C7" i="12"/>
  <c r="B7" i="12"/>
  <c r="A7" i="12"/>
  <c r="F5" i="12"/>
  <c r="E5" i="12"/>
  <c r="D5" i="12"/>
  <c r="B5" i="12"/>
  <c r="A5" i="12"/>
  <c r="F3" i="12"/>
  <c r="D3" i="12"/>
  <c r="C3" i="12"/>
  <c r="B3" i="12"/>
  <c r="A3" i="12"/>
  <c r="C9" i="11"/>
  <c r="F8" i="11"/>
  <c r="C8" i="11"/>
  <c r="C7" i="11"/>
  <c r="B7" i="11"/>
  <c r="A7" i="11"/>
  <c r="F5" i="11"/>
  <c r="E5" i="11"/>
  <c r="D5" i="11"/>
  <c r="B5" i="11"/>
  <c r="A5" i="11"/>
  <c r="F3" i="11"/>
  <c r="D3" i="11"/>
  <c r="C3" i="11"/>
  <c r="B3" i="11"/>
  <c r="A3" i="11"/>
  <c r="C9" i="10"/>
  <c r="F8" i="10"/>
  <c r="C8" i="10"/>
  <c r="C7" i="10"/>
  <c r="B7" i="10"/>
  <c r="A7" i="10"/>
  <c r="F5" i="10"/>
  <c r="E5" i="10"/>
  <c r="D5" i="10"/>
  <c r="B5" i="10"/>
  <c r="A5" i="10"/>
  <c r="F3" i="10"/>
  <c r="D3" i="10"/>
  <c r="C3" i="10"/>
  <c r="B3" i="10"/>
  <c r="A3" i="10"/>
  <c r="C9" i="9"/>
  <c r="F8" i="9"/>
  <c r="C8" i="9"/>
  <c r="C7" i="9"/>
  <c r="B7" i="9"/>
  <c r="A7" i="9"/>
  <c r="F5" i="9"/>
  <c r="E5" i="9"/>
  <c r="D5" i="9"/>
  <c r="B5" i="9"/>
  <c r="A5" i="9"/>
  <c r="F3" i="9"/>
  <c r="D3" i="9"/>
  <c r="C3" i="9"/>
  <c r="B3" i="9"/>
  <c r="A3" i="9"/>
  <c r="C9" i="7"/>
  <c r="F8" i="7"/>
  <c r="C8" i="7"/>
  <c r="C7" i="7"/>
  <c r="B7" i="7"/>
  <c r="A7" i="7"/>
  <c r="F5" i="7"/>
  <c r="E5" i="7"/>
  <c r="D5" i="7"/>
  <c r="B5" i="7"/>
  <c r="A5" i="7"/>
  <c r="F3" i="7"/>
  <c r="D3" i="7"/>
  <c r="C3" i="7"/>
  <c r="B3" i="7"/>
  <c r="A3" i="7"/>
  <c r="C9" i="6"/>
  <c r="F8" i="6"/>
  <c r="C8" i="6"/>
  <c r="C7" i="6"/>
  <c r="B7" i="6"/>
  <c r="A7" i="6"/>
  <c r="F5" i="6"/>
  <c r="E5" i="6"/>
  <c r="D5" i="6"/>
  <c r="B5" i="6"/>
  <c r="A5" i="6"/>
  <c r="F3" i="6"/>
  <c r="D3" i="6"/>
  <c r="C3" i="6"/>
  <c r="B3" i="6"/>
  <c r="A3" i="6"/>
  <c r="C9" i="5"/>
  <c r="F8" i="5"/>
  <c r="C8" i="5"/>
  <c r="C7" i="5"/>
  <c r="B7" i="5"/>
  <c r="A7" i="5"/>
  <c r="F5" i="5"/>
  <c r="E5" i="5"/>
  <c r="D5" i="5"/>
  <c r="B5" i="5"/>
  <c r="A5" i="5"/>
  <c r="F3" i="5"/>
  <c r="D3" i="5"/>
  <c r="C3" i="5"/>
  <c r="B3" i="5"/>
  <c r="A3" i="5"/>
  <c r="C9" i="4"/>
  <c r="F8" i="4"/>
  <c r="C8" i="4"/>
  <c r="C7" i="4"/>
  <c r="B7" i="4"/>
  <c r="A7" i="4"/>
  <c r="F5" i="4"/>
  <c r="E5" i="4"/>
  <c r="D5" i="4"/>
  <c r="B5" i="4"/>
  <c r="A5" i="4"/>
  <c r="F3" i="4"/>
  <c r="D3" i="4"/>
  <c r="C3" i="4"/>
  <c r="B3" i="4"/>
  <c r="A3" i="4"/>
  <c r="C9" i="3"/>
  <c r="F8" i="3"/>
  <c r="C8" i="3"/>
  <c r="C7" i="3"/>
  <c r="B7" i="3"/>
  <c r="A7" i="3"/>
  <c r="F5" i="3"/>
  <c r="E5" i="3"/>
  <c r="D5" i="3"/>
  <c r="B5" i="3"/>
  <c r="A5" i="3"/>
  <c r="F3" i="3"/>
  <c r="D3" i="3"/>
  <c r="C3" i="3"/>
  <c r="B3" i="3"/>
  <c r="A3" i="3"/>
  <c r="Q70" i="2"/>
  <c r="Q69" i="2"/>
  <c r="E7" i="80" s="1"/>
  <c r="Q68" i="2"/>
  <c r="E7" i="79" s="1"/>
  <c r="Q67" i="2"/>
  <c r="E7" i="78" s="1"/>
  <c r="Q66" i="2"/>
  <c r="Q65" i="2"/>
  <c r="Q64" i="2"/>
  <c r="E7" i="75" s="1"/>
  <c r="Q63" i="2"/>
  <c r="E7" i="74" s="1"/>
  <c r="Q62" i="2"/>
  <c r="Q61" i="2"/>
  <c r="E7" i="72" s="1"/>
  <c r="Q60" i="2"/>
  <c r="E7" i="71" s="1"/>
  <c r="Q59" i="2"/>
  <c r="E7" i="70" s="1"/>
  <c r="Q58" i="2"/>
  <c r="Q57" i="2"/>
  <c r="Q56" i="2"/>
  <c r="E7" i="67" s="1"/>
  <c r="Q55" i="2"/>
  <c r="E7" i="66" s="1"/>
  <c r="Q54" i="2"/>
  <c r="Q53" i="2"/>
  <c r="Q52" i="2"/>
  <c r="E7" i="63" s="1"/>
  <c r="Q51" i="2"/>
  <c r="E7" i="62" s="1"/>
  <c r="Q50" i="2"/>
  <c r="Q49" i="2"/>
  <c r="E7" i="60" s="1"/>
  <c r="Q48" i="2"/>
  <c r="E7" i="58" s="1"/>
  <c r="Q47" i="2"/>
  <c r="E7" i="57" s="1"/>
  <c r="Q46" i="2"/>
  <c r="Q45" i="2"/>
  <c r="Q44" i="2"/>
  <c r="E7" i="54" s="1"/>
  <c r="Q43" i="2"/>
  <c r="E7" i="53" s="1"/>
  <c r="Q42" i="2"/>
  <c r="Q41" i="2"/>
  <c r="Q40" i="2"/>
  <c r="E7" i="50" s="1"/>
  <c r="Q39" i="2"/>
  <c r="E7" i="49" s="1"/>
  <c r="Q38" i="2"/>
  <c r="Q37" i="2"/>
  <c r="E7" i="47" s="1"/>
  <c r="Q36" i="2"/>
  <c r="E7" i="46" s="1"/>
  <c r="Q35" i="2"/>
  <c r="E7" i="45" s="1"/>
  <c r="Q34" i="2"/>
  <c r="Q33" i="2"/>
  <c r="Q32" i="2"/>
  <c r="E7" i="42" s="1"/>
  <c r="Q31" i="2"/>
  <c r="E7" i="41" s="1"/>
  <c r="Q30" i="2"/>
  <c r="Q29" i="2"/>
  <c r="Q28" i="2"/>
  <c r="E7" i="38" s="1"/>
  <c r="Q27" i="2"/>
  <c r="E7" i="37" s="1"/>
  <c r="Q26" i="2"/>
  <c r="Q25" i="2"/>
  <c r="E7" i="35" s="1"/>
  <c r="Q24" i="2"/>
  <c r="E7" i="34" s="1"/>
  <c r="Q23" i="2"/>
  <c r="E7" i="32" s="1"/>
  <c r="Q22" i="2"/>
  <c r="Q21" i="2"/>
  <c r="Q20" i="2"/>
  <c r="E7" i="27" s="1"/>
  <c r="Q19" i="2"/>
  <c r="E7" i="24" s="1"/>
  <c r="Q18" i="2"/>
  <c r="Q17" i="2"/>
  <c r="E7" i="22" s="1"/>
  <c r="Q16" i="2"/>
  <c r="E7" i="21" s="1"/>
  <c r="Q15" i="2"/>
  <c r="E7" i="20" s="1"/>
  <c r="Q14" i="2"/>
  <c r="Q13" i="2"/>
  <c r="Q12" i="2"/>
  <c r="E7" i="16" s="1"/>
  <c r="Q11" i="2"/>
  <c r="E7" i="13" s="1"/>
  <c r="Q10" i="2"/>
  <c r="Q9" i="2"/>
  <c r="E7" i="11" s="1"/>
  <c r="Q8" i="2"/>
  <c r="E7" i="10" s="1"/>
  <c r="Q7" i="2"/>
  <c r="E7" i="9" s="1"/>
  <c r="Q6" i="2"/>
  <c r="Q5" i="2"/>
  <c r="Q4" i="2"/>
  <c r="E7" i="5" s="1"/>
  <c r="Q3" i="2"/>
  <c r="E7" i="4" s="1"/>
  <c r="Q2" i="2"/>
  <c r="E86" i="2" l="1"/>
  <c r="E7" i="6"/>
  <c r="E7" i="18"/>
  <c r="E7" i="30"/>
  <c r="E7" i="39"/>
  <c r="E7" i="43"/>
  <c r="E7" i="51"/>
  <c r="E7" i="55"/>
  <c r="E7" i="64"/>
  <c r="E7" i="68"/>
  <c r="E7" i="76"/>
  <c r="E7" i="3"/>
  <c r="E7" i="7"/>
  <c r="E7" i="12"/>
  <c r="E7" i="19"/>
  <c r="E7" i="23"/>
  <c r="E7" i="31"/>
  <c r="E7" i="36"/>
  <c r="E7" i="40"/>
  <c r="E7" i="44"/>
  <c r="E7" i="48"/>
  <c r="E7" i="52"/>
  <c r="E7" i="56"/>
  <c r="E7" i="61"/>
  <c r="E7" i="65"/>
  <c r="E7" i="69"/>
  <c r="E7" i="73"/>
  <c r="E7" i="77"/>
  <c r="E7" i="81"/>
</calcChain>
</file>

<file path=xl/sharedStrings.xml><?xml version="1.0" encoding="utf-8"?>
<sst xmlns="http://schemas.openxmlformats.org/spreadsheetml/2006/main" count="5522" uniqueCount="1267">
  <si>
    <t>INDEX</t>
  </si>
  <si>
    <t>Summary</t>
  </si>
  <si>
    <t>This sheet contains the summary of all offers from the supplier/bidder.</t>
  </si>
  <si>
    <t>ITEM 1</t>
  </si>
  <si>
    <t>This sheet contains the details of the bid with each technical specification for</t>
  </si>
  <si>
    <t>ITEM 2</t>
  </si>
  <si>
    <t>ITEM 3</t>
  </si>
  <si>
    <t>ITEM 4</t>
  </si>
  <si>
    <t>ITEM 5</t>
  </si>
  <si>
    <t>ITEM 6</t>
  </si>
  <si>
    <t>ITEM 7</t>
  </si>
  <si>
    <t>ITEM 8</t>
  </si>
  <si>
    <t>ITEM 9</t>
  </si>
  <si>
    <t>ITEM 10</t>
  </si>
  <si>
    <t>ITEM 11</t>
  </si>
  <si>
    <t>SN</t>
  </si>
  <si>
    <t>CODE</t>
  </si>
  <si>
    <t>ITEM DESCRIPTION</t>
  </si>
  <si>
    <t>GROUP NUMBER</t>
  </si>
  <si>
    <t>CATEGORY</t>
  </si>
  <si>
    <t>QUANTITY</t>
  </si>
  <si>
    <t xml:space="preserve">SUPPLIER </t>
  </si>
  <si>
    <t>MANUFACTURER</t>
  </si>
  <si>
    <t>COUNTRY OF ORIGIN</t>
  </si>
  <si>
    <t>MOH MODEL OFFERED: ID</t>
  </si>
  <si>
    <t>MANUFACTURER CATALOGUE NUMBER</t>
  </si>
  <si>
    <t>Quantity Quoted</t>
  </si>
  <si>
    <t xml:space="preserve">Unit Price (SR) </t>
  </si>
  <si>
    <t>Unit Price In Writing (SR)</t>
  </si>
  <si>
    <t>Unit Price (SR)( including vat if applicable )</t>
  </si>
  <si>
    <t>Total Price (SR) including Vat for quoted quantity</t>
  </si>
  <si>
    <t>COMPANY COMMENTS/ REMARKS:</t>
  </si>
  <si>
    <t xml:space="preserve">delivery 2nd  Shipment (remaining quantity ) within maximun 60 days  of PO date </t>
  </si>
  <si>
    <t>Medical Eqpt</t>
  </si>
  <si>
    <t>NO. OF Items Offered</t>
  </si>
  <si>
    <t>Total Amount of Offers</t>
  </si>
  <si>
    <t>General Terms and Conditions/ Remarks from Supplier</t>
  </si>
  <si>
    <t>IMPORTANT NOTE TO BIDDER</t>
  </si>
  <si>
    <t>Medical Equipment</t>
  </si>
  <si>
    <t>ORIGINAL QUOTATION</t>
  </si>
  <si>
    <t>SUPPLIER NAME</t>
  </si>
  <si>
    <t>Unit Price including the VAT</t>
  </si>
  <si>
    <t xml:space="preserve"> COUNTRY OF ORIGIN</t>
  </si>
  <si>
    <t>MAN.  CATALOG #</t>
  </si>
  <si>
    <t>UNIT PRICE</t>
  </si>
  <si>
    <t>UNIT PRICE IN WRITING</t>
  </si>
  <si>
    <t>TECHNICAL &amp; PERFORMANCE SPECIFICATION FOR MEDICAL EQUIPMENT</t>
  </si>
  <si>
    <t>#</t>
  </si>
  <si>
    <t>Technical Parameters</t>
  </si>
  <si>
    <t>Specified</t>
  </si>
  <si>
    <t>Yes/No</t>
  </si>
  <si>
    <t>Catalogue/Brochure PAGE NUMBER where specification is mentioned</t>
  </si>
  <si>
    <t>Supplier's Confirmation/ Remarks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</si>
  <si>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</si>
  <si>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</si>
  <si>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</si>
  <si>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</si>
  <si>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</si>
  <si>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</si>
  <si>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</si>
  <si>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</si>
  <si>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</si>
  <si>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</si>
  <si>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</si>
  <si>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</si>
  <si>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</si>
  <si>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</si>
  <si>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</si>
  <si>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</si>
  <si>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</si>
  <si>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</si>
  <si>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</si>
  <si>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</si>
  <si>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</si>
  <si>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</si>
  <si>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</si>
  <si>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</si>
  <si>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</si>
  <si>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</si>
  <si>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</si>
  <si>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</si>
  <si>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</si>
  <si>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</si>
  <si>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</si>
  <si>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</si>
  <si>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</si>
  <si>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</si>
  <si>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</si>
  <si>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Company Stamp</t>
  </si>
  <si>
    <t>Signature</t>
  </si>
  <si>
    <t>LCD</t>
  </si>
  <si>
    <t>The model, manufacturer and other details for each individual component should be specified in the offer. Please refer to the tender terms and conditions for more details.</t>
  </si>
  <si>
    <t>SUPPLIER CODE</t>
  </si>
  <si>
    <t>MODEL</t>
  </si>
  <si>
    <t xml:space="preserve"> If you have any clarification or need assistance to fill up this tender file, please contact us at 920018184 extn 1064 or send email to med.equipment@nupco.com .</t>
  </si>
  <si>
    <t xml:space="preserve">delivery 1st Shipment Quantity ( not less than 50 % of offered QTY) within maximum 30 days of PO date </t>
  </si>
  <si>
    <t>TYPE</t>
  </si>
  <si>
    <t>ACCESSORIES</t>
  </si>
  <si>
    <t>BUMPERS</t>
  </si>
  <si>
    <t>APPLICATION</t>
  </si>
  <si>
    <t>BATTERY</t>
  </si>
  <si>
    <t xml:space="preserve">مطلوب تعبئة الحقول أعلاه جميعها وسيتم صرف النظر عن أي عرض لا يلتزم بذلك </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</si>
  <si>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</si>
  <si>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</si>
  <si>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</si>
  <si>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</si>
  <si>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</si>
  <si>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</si>
  <si>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</si>
  <si>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</si>
  <si>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</si>
  <si>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</si>
  <si>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</si>
  <si>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</si>
  <si>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</si>
  <si>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</si>
  <si>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</si>
  <si>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</si>
  <si>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</si>
  <si>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</si>
  <si>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</si>
  <si>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</si>
  <si>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</si>
  <si>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</si>
  <si>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</si>
  <si>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</si>
  <si>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</si>
  <si>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ITEM 37</t>
  </si>
  <si>
    <t>ITEM 38</t>
  </si>
  <si>
    <t>ITEM 39</t>
  </si>
  <si>
    <t>ITEM 40</t>
  </si>
  <si>
    <t>ITEM 41</t>
  </si>
  <si>
    <t>ITEM 42</t>
  </si>
  <si>
    <t>ITEM 43</t>
  </si>
  <si>
    <t>ITEM 44</t>
  </si>
  <si>
    <t>ITEM 45</t>
  </si>
  <si>
    <t>ITEM 46</t>
  </si>
  <si>
    <t>ITEM 47</t>
  </si>
  <si>
    <t>Mobile</t>
  </si>
  <si>
    <t>Cart</t>
  </si>
  <si>
    <t>Automatic</t>
  </si>
  <si>
    <t>Channels</t>
  </si>
  <si>
    <t>Built-in</t>
  </si>
  <si>
    <t>POWER REQUIREMENTS</t>
  </si>
  <si>
    <t>Location</t>
  </si>
  <si>
    <t>Type</t>
  </si>
  <si>
    <t>Waveform</t>
  </si>
  <si>
    <t>Material</t>
  </si>
  <si>
    <t>ITEM 48</t>
  </si>
  <si>
    <t>ITEM 49</t>
  </si>
  <si>
    <t>ITEM 50</t>
  </si>
  <si>
    <t>ITEM 51</t>
  </si>
  <si>
    <t>ITEM 52</t>
  </si>
  <si>
    <t>ITEM 53</t>
  </si>
  <si>
    <t>ITEM 54</t>
  </si>
  <si>
    <t>ITEM 55</t>
  </si>
  <si>
    <t>ITEM 56</t>
  </si>
  <si>
    <t>ITEM 57</t>
  </si>
  <si>
    <t>ITEM 58</t>
  </si>
  <si>
    <t>ITEM 59</t>
  </si>
  <si>
    <t>ITEM 60</t>
  </si>
  <si>
    <t>ITEM 61</t>
  </si>
  <si>
    <t>ITEM 62</t>
  </si>
  <si>
    <t>ITEM 63</t>
  </si>
  <si>
    <t>ITEM 64</t>
  </si>
  <si>
    <t>ITEM 65</t>
  </si>
  <si>
    <t>ITEM 66</t>
  </si>
  <si>
    <t>ITEM 67</t>
  </si>
  <si>
    <t>ITEM 68</t>
  </si>
  <si>
    <t>ITEM 69</t>
  </si>
  <si>
    <t>Display</t>
  </si>
  <si>
    <t>Battery</t>
  </si>
  <si>
    <t>Capacity</t>
  </si>
  <si>
    <t>Carry Case</t>
  </si>
  <si>
    <t>Adjustable</t>
  </si>
  <si>
    <t>BATTERY OPERATED</t>
  </si>
  <si>
    <t>PROBE TYPES</t>
  </si>
  <si>
    <t>Alarms</t>
  </si>
  <si>
    <t>Frequency</t>
  </si>
  <si>
    <t>Application</t>
  </si>
  <si>
    <t>Applications</t>
  </si>
  <si>
    <t>Accessories</t>
  </si>
  <si>
    <t>NIBP</t>
  </si>
  <si>
    <t>Heart Rate</t>
  </si>
  <si>
    <t>Channel</t>
  </si>
  <si>
    <t>Temperature</t>
  </si>
  <si>
    <t>Parameters</t>
  </si>
  <si>
    <t>Remote Control</t>
  </si>
  <si>
    <t>ECG</t>
  </si>
  <si>
    <t>POWER</t>
  </si>
  <si>
    <t>Preprocessing</t>
  </si>
  <si>
    <t>Postprocessing</t>
  </si>
  <si>
    <t>Tissue Harmonic Imaging</t>
  </si>
  <si>
    <t>Standard</t>
  </si>
  <si>
    <t>Carrying Case</t>
  </si>
  <si>
    <t>Speed</t>
  </si>
  <si>
    <t>M-Mode</t>
  </si>
  <si>
    <t>Pressure</t>
  </si>
  <si>
    <t>LED</t>
  </si>
  <si>
    <t>PATIENT CONTROLS</t>
  </si>
  <si>
    <t>Functions</t>
  </si>
  <si>
    <t>AUTOMATIC CONTOUR</t>
  </si>
  <si>
    <t>Medical grade</t>
  </si>
  <si>
    <t>Touchscreen</t>
  </si>
  <si>
    <t>Continuous</t>
  </si>
  <si>
    <t>Rechargeable</t>
  </si>
  <si>
    <t>Charger</t>
  </si>
  <si>
    <t>Wave Length</t>
  </si>
  <si>
    <t>Microprocessor Control</t>
  </si>
  <si>
    <t>Digital</t>
  </si>
  <si>
    <t>Operation</t>
  </si>
  <si>
    <t>Colored</t>
  </si>
  <si>
    <t>RESPIRATION</t>
  </si>
  <si>
    <t>Modes</t>
  </si>
  <si>
    <t>Range</t>
  </si>
  <si>
    <t>Temperature Range</t>
  </si>
  <si>
    <t>Temperature Accuracy</t>
  </si>
  <si>
    <t>Temperature Display</t>
  </si>
  <si>
    <t>Timer</t>
  </si>
  <si>
    <t>Motor</t>
  </si>
  <si>
    <t>Body Type</t>
  </si>
  <si>
    <t>Temperature Stability</t>
  </si>
  <si>
    <t>Temperature Alarm</t>
  </si>
  <si>
    <t>Printer</t>
  </si>
  <si>
    <t>Monitor</t>
  </si>
  <si>
    <t>Probe Holder</t>
  </si>
  <si>
    <t>Trolley</t>
  </si>
  <si>
    <t>Handheld</t>
  </si>
  <si>
    <t>Built-in thermal printer</t>
  </si>
  <si>
    <t>UPS</t>
  </si>
  <si>
    <t>Input</t>
  </si>
  <si>
    <t>SFDA MDMA CERTIFICATION</t>
  </si>
  <si>
    <t>Required</t>
  </si>
  <si>
    <t>Phototherapy machine for infants Bili treatment</t>
  </si>
  <si>
    <t>Bulb Type</t>
  </si>
  <si>
    <t>220 VAC, 50/60 Hz, 16-20 A (Plug Type F)</t>
  </si>
  <si>
    <t>Bili Blanket Phototherapy</t>
  </si>
  <si>
    <t>Respiration Monitor</t>
  </si>
  <si>
    <t xml:space="preserve">A device to assess if the infant under NICU is performing respiration or not </t>
  </si>
  <si>
    <t>VISUAL AND AUDIOBALE ALARMS</t>
  </si>
  <si>
    <t>110-240 VAC, 50/60 Hz, 16-20 A (Schuko Plug)</t>
  </si>
  <si>
    <t>Radiofrequency Generator designed for neurosurgery procedures (Cranial &amp; Spinal)</t>
  </si>
  <si>
    <t xml:space="preserve">Operation Frequency </t>
  </si>
  <si>
    <t>Dual wave technology ≥ 1 MHz</t>
  </si>
  <si>
    <t>Operation Mode</t>
  </si>
  <si>
    <t xml:space="preserve">Bipolar/ power setting is displayed in malis unit or watt </t>
  </si>
  <si>
    <t xml:space="preserve">Coagulation </t>
  </si>
  <si>
    <t>Range: 0 - 75 Watts with 1MHZ damped</t>
  </si>
  <si>
    <t>Cut Output Power</t>
  </si>
  <si>
    <t>Range: 0 -120 Watts with 1 MHZ sine wave</t>
  </si>
  <si>
    <t xml:space="preserve">Irrigation Module </t>
  </si>
  <si>
    <t>Foot Switch</t>
  </si>
  <si>
    <t>Sterilization Tray</t>
  </si>
  <si>
    <t>(4) Trays</t>
  </si>
  <si>
    <t>Radiofrequency Generator with Irrigation</t>
  </si>
  <si>
    <t>Spica Table &amp; Modular Patient Platform</t>
  </si>
  <si>
    <t>Spica cast wrapping tables for surgical treatment of pediatric fractures &amp; dislocations (Inside Operating Room)</t>
  </si>
  <si>
    <t>Features:</t>
  </si>
  <si>
    <t>Radiolucent</t>
  </si>
  <si>
    <t>Light Weight</t>
  </si>
  <si>
    <t>Versatile</t>
  </si>
  <si>
    <t xml:space="preserve">Table Weight </t>
  </si>
  <si>
    <t>≤6.5 Kg</t>
  </si>
  <si>
    <t xml:space="preserve">Maximum Patient Weight </t>
  </si>
  <si>
    <t>≤34 Kg</t>
  </si>
  <si>
    <t>Maximum Patient Height</t>
  </si>
  <si>
    <t>≤150 Cm</t>
  </si>
  <si>
    <t>Adjustable Arm Supports</t>
  </si>
  <si>
    <t>Straps</t>
  </si>
  <si>
    <t>Connectivity Interface</t>
  </si>
  <si>
    <t>N/A</t>
  </si>
  <si>
    <t>Gamma Detection System</t>
  </si>
  <si>
    <t>Detection lesion Localization detection system for breast cancer Sentinel Lymph node</t>
  </si>
  <si>
    <t>Magnetic Tracer</t>
  </si>
  <si>
    <t>Hardware:</t>
  </si>
  <si>
    <t>Display Parameter</t>
  </si>
  <si>
    <t>At least LCD Resolution 320x 240 pixels</t>
  </si>
  <si>
    <t>Probes</t>
  </si>
  <si>
    <t>(2) pieces detachable hand-held probes</t>
  </si>
  <si>
    <t xml:space="preserve">Foot Switch </t>
  </si>
  <si>
    <t>Detachable air-operated footswitch</t>
  </si>
  <si>
    <t>Flexible Air Hose with Connector/Valve</t>
  </si>
  <si>
    <t>Audible &amp; Visual Indications</t>
  </si>
  <si>
    <t>Volume Control Botton</t>
  </si>
  <si>
    <t>Shaver Microdebrider</t>
  </si>
  <si>
    <t xml:space="preserve">Multispecialty surgical console for removing soft tissue, hard tissue and bone during ENT surgeries </t>
  </si>
  <si>
    <t>Touch screen with minumum resolution of 480x640 pixels</t>
  </si>
  <si>
    <t>Integrated Power Console</t>
  </si>
  <si>
    <t>Coolant Pump</t>
  </si>
  <si>
    <t>Irrigation Pump</t>
  </si>
  <si>
    <t>Compatible with NIM 3.0 (Nerve Integrity Monitor)</t>
  </si>
  <si>
    <t>Shaver Handpiece, Straight</t>
  </si>
  <si>
    <t>(2) Handpieces</t>
  </si>
  <si>
    <t>Trays for Sterilization Purposes</t>
  </si>
  <si>
    <t>(2) Trays</t>
  </si>
  <si>
    <t>Microdrill Handpiece</t>
  </si>
  <si>
    <t>Exerciser (Legs &amp; Arms)</t>
  </si>
  <si>
    <t>Therapy for legs and arms</t>
  </si>
  <si>
    <t>Active/Pasive Exercise</t>
  </si>
  <si>
    <t>Motorized</t>
  </si>
  <si>
    <t>Required (Passive)</t>
  </si>
  <si>
    <t>80rpm max</t>
  </si>
  <si>
    <t>Program</t>
  </si>
  <si>
    <t>Preset</t>
  </si>
  <si>
    <t>Battrey Operation</t>
  </si>
  <si>
    <t>Wired or Wirelss</t>
  </si>
  <si>
    <t>220 VAC, 50/60 Hz, 16-20 A (Plug Type G)</t>
  </si>
  <si>
    <t>Exerciser (Bike)</t>
  </si>
  <si>
    <t>Therapy using an Upright Bike for legs and arms</t>
  </si>
  <si>
    <t xml:space="preserve">Active </t>
  </si>
  <si>
    <t>Electronic Console Display</t>
  </si>
  <si>
    <t xml:space="preserve">     Track Time</t>
  </si>
  <si>
    <t xml:space="preserve">     Distance</t>
  </si>
  <si>
    <t xml:space="preserve">     Speed</t>
  </si>
  <si>
    <t xml:space="preserve">     Heart Rate/Pulse Rate</t>
  </si>
  <si>
    <t>Seat Height</t>
  </si>
  <si>
    <t>Seat Distance</t>
  </si>
  <si>
    <t>Forward Backward Position</t>
  </si>
  <si>
    <t>Pedal Tension</t>
  </si>
  <si>
    <t>Controlled Resistance</t>
  </si>
  <si>
    <t>Pace Program</t>
  </si>
  <si>
    <t>Preset Training Program</t>
  </si>
  <si>
    <t>Muscle Nerve Therapy Stimulator</t>
  </si>
  <si>
    <t>Therapy by stimulation of muscles and nerves</t>
  </si>
  <si>
    <t>LCD Display</t>
  </si>
  <si>
    <t>Dual, Isolated between channels</t>
  </si>
  <si>
    <t>Digital Buttons</t>
  </si>
  <si>
    <t>Required (EMS/TENS)</t>
  </si>
  <si>
    <t xml:space="preserve">     Burst</t>
  </si>
  <si>
    <t xml:space="preserve">     Continuous</t>
  </si>
  <si>
    <t xml:space="preserve">     Modulation</t>
  </si>
  <si>
    <t>Mode Selector</t>
  </si>
  <si>
    <t>Pulse Width</t>
  </si>
  <si>
    <t>Up to 250 µS max</t>
  </si>
  <si>
    <t>Pulse Rate</t>
  </si>
  <si>
    <t>Up to 150hz</t>
  </si>
  <si>
    <t>Intensity Control</t>
  </si>
  <si>
    <t>Required, function as On/Off mode</t>
  </si>
  <si>
    <t>Asymmetrical bi-phasic square pulse</t>
  </si>
  <si>
    <t>Cycle On Time</t>
  </si>
  <si>
    <t>Modulation</t>
  </si>
  <si>
    <t>Belt Clip</t>
  </si>
  <si>
    <t>Set Of Lead</t>
  </si>
  <si>
    <t>220 VAC, 50/60 Hz, 13-20 A (Plug Type G)</t>
  </si>
  <si>
    <t>Hydrocollator</t>
  </si>
  <si>
    <t>Hotpack therapy</t>
  </si>
  <si>
    <t>Power Consumption</t>
  </si>
  <si>
    <t>1000 W minimum</t>
  </si>
  <si>
    <t>Tank Capacity</t>
  </si>
  <si>
    <t>69 L maximum</t>
  </si>
  <si>
    <t>71° - 74° C</t>
  </si>
  <si>
    <t>Thermal Cut-Out Temp</t>
  </si>
  <si>
    <t>88° C  ± 8° C max</t>
  </si>
  <si>
    <t>Heating Up Time</t>
  </si>
  <si>
    <t>Time to 71°C 6Hours max</t>
  </si>
  <si>
    <t>Cool Down Time</t>
  </si>
  <si>
    <t>Time to 71°C 3Hours max</t>
  </si>
  <si>
    <t>Hot Pacs/Holder</t>
  </si>
  <si>
    <t>Complete Standards Sizes</t>
  </si>
  <si>
    <t>Ultrasound Machine, Medium Range (General Purpose)</t>
  </si>
  <si>
    <t>All applications for general ultrasound on portable studies</t>
  </si>
  <si>
    <t xml:space="preserve">Adult Sector Probe </t>
  </si>
  <si>
    <t>From 2 to 4.5 MHz</t>
  </si>
  <si>
    <t>Micro Convex Probe</t>
  </si>
  <si>
    <t>From 6 to 10 MHz (For neonatal head scanning)</t>
  </si>
  <si>
    <t xml:space="preserve">Convex Abdominal Probe </t>
  </si>
  <si>
    <t>Form 2 to 5 Mhz</t>
  </si>
  <si>
    <t xml:space="preserve">Linear Probe </t>
  </si>
  <si>
    <t>Form 3  to 8 MHz</t>
  </si>
  <si>
    <t>Linear Probe</t>
  </si>
  <si>
    <t>Form 3  to 8 MHz (For Vascular application)</t>
  </si>
  <si>
    <t>SCAN MODES</t>
  </si>
  <si>
    <t>B-Mode (2-D)</t>
  </si>
  <si>
    <t>Contrast Harmonic Imaging</t>
  </si>
  <si>
    <t>Doppler</t>
  </si>
  <si>
    <t>Color Doppler imaging (CDI), Power Doppler imaging, Pulsed wave, Duplex, Triplex, Tissue</t>
  </si>
  <si>
    <t>Needle Enhancement Capability</t>
  </si>
  <si>
    <t>IMAGE DISPLAY AND PROCESSING</t>
  </si>
  <si>
    <t>Automated Image Optimization</t>
  </si>
  <si>
    <t>Image Magnification (Zoom)</t>
  </si>
  <si>
    <t>High resolution LCD display greater than 17 inch</t>
  </si>
  <si>
    <t xml:space="preserve">Front Panel </t>
  </si>
  <si>
    <t>Complete Touch Front panel (No buttons)</t>
  </si>
  <si>
    <t>Digital Image Storage</t>
  </si>
  <si>
    <t>HDD, DVD &amp; USB</t>
  </si>
  <si>
    <t>USER-PROGRAMMABLE PROTOCOLS</t>
  </si>
  <si>
    <t>SOFTWARE FEATURES</t>
  </si>
  <si>
    <t>Analysis Packages, Digital calipers, Exam presets, On-screen annotation</t>
  </si>
  <si>
    <t xml:space="preserve">Required to be able to send images &amp; receive worklist to our existing AGFA PACS &amp; Cerner Millennium (Check attached IT specifications) </t>
  </si>
  <si>
    <t>Black &amp; White Printer</t>
  </si>
  <si>
    <t>To operate and do scan for 20 minutes at least on battery (Not for sleep or stand by modes)</t>
  </si>
  <si>
    <t>Ultrasound Machine, Medium Range (Venous Access)</t>
  </si>
  <si>
    <t>Venous Access Ultrasound within Angiography Suite</t>
  </si>
  <si>
    <t>Form 7  to 12 MHz</t>
  </si>
  <si>
    <t xml:space="preserve">Hockey-Stick Shape Probe </t>
  </si>
  <si>
    <t>Form 9 to 16 MHz</t>
  </si>
  <si>
    <t xml:space="preserve">High resolution LCD display greater than 17 inch </t>
  </si>
  <si>
    <t xml:space="preserve">To operate and do scan for 20 minutes at least on battery (Not for sleep or stand by modes) </t>
  </si>
  <si>
    <t>Angiography for Varicose Vein Ablation Laser procedures</t>
  </si>
  <si>
    <t>Laser Type</t>
  </si>
  <si>
    <t xml:space="preserve"> </t>
  </si>
  <si>
    <t xml:space="preserve">Center Wavelength </t>
  </si>
  <si>
    <t xml:space="preserve">810 nm or more </t>
  </si>
  <si>
    <t xml:space="preserve">Delivery Fiber </t>
  </si>
  <si>
    <t>Minimum of Diameter 600 mm
Minimum of Length 65 cm</t>
  </si>
  <si>
    <t xml:space="preserve">Maximum Power </t>
  </si>
  <si>
    <t>30W</t>
  </si>
  <si>
    <t xml:space="preserve">Minimum Power </t>
  </si>
  <si>
    <t>1W</t>
  </si>
  <si>
    <t>Output Power Stability</t>
  </si>
  <si>
    <t>±5% Maximum</t>
  </si>
  <si>
    <t>Aiming Beam</t>
  </si>
  <si>
    <t>Red Class IIIa diode laser
Maximum power ≤5 mW at port
Wavelength 635–655 nm</t>
  </si>
  <si>
    <t>Continuous Wave (CW)</t>
  </si>
  <si>
    <t>Laser Safety Equipment</t>
  </si>
  <si>
    <t>5 Goggles</t>
  </si>
  <si>
    <t>Laser Machine for Varicose Vain Ablation</t>
  </si>
  <si>
    <t>Audiometer (Portable)</t>
  </si>
  <si>
    <t>ENT Clinic - Thet audiometer that is a combining a stand-alone and PC-based audiometer into one unit. This audiometer features two independent channels that are configurable for either right or left hand operation. The Audiometer is intended to be used for the identification and etiology of hearing loss in patients of any age.</t>
  </si>
  <si>
    <t>Portable</t>
  </si>
  <si>
    <t>Full two (2) channel audiometer includes all the advanced features and functions needed by advance clinics</t>
  </si>
  <si>
    <t>User-Defined Programs</t>
  </si>
  <si>
    <t>Pre-programmed</t>
  </si>
  <si>
    <t>Test Sequences</t>
  </si>
  <si>
    <t>Automated</t>
  </si>
  <si>
    <t>CLINICAL APPLICATIONS</t>
  </si>
  <si>
    <t>Speech Audiometer Software</t>
  </si>
  <si>
    <t>Speech Reception</t>
  </si>
  <si>
    <t>Word Recognition Score</t>
  </si>
  <si>
    <t>High Frequency Testing</t>
  </si>
  <si>
    <t>Headset</t>
  </si>
  <si>
    <t>Radio Bone Conductor</t>
  </si>
  <si>
    <t>Separate Insert or Headphone</t>
  </si>
  <si>
    <t>Audiocup Enclosures</t>
  </si>
  <si>
    <t>EAR-Tone 5A Insert Phones for Audiometry</t>
  </si>
  <si>
    <t>Insert Earphone for Masking and Monitoring</t>
  </si>
  <si>
    <t>Vestibular System_ENG</t>
  </si>
  <si>
    <t xml:space="preserve">Apllication </t>
  </si>
  <si>
    <t>ENT Clinic - 
Vestibular System which delivers accurate and efficient VNG &amp; ENG testing with dedicated hardware for a smooth stimulus presentation and accurate data collection.</t>
  </si>
  <si>
    <t>Clinical Use</t>
  </si>
  <si>
    <t>Balance testing &amp; Video Head Impulse Test (VHIT)</t>
  </si>
  <si>
    <t>Calorimetry</t>
  </si>
  <si>
    <t>Dry air</t>
  </si>
  <si>
    <t>Visual Field</t>
  </si>
  <si>
    <t xml:space="preserve">Panoramic </t>
  </si>
  <si>
    <t>Input VNG</t>
  </si>
  <si>
    <t>2 eyes/4 channels, full binocular testing (simultaneous collection of signals from both eyes)</t>
  </si>
  <si>
    <t>Input ENG</t>
  </si>
  <si>
    <t>At least 4 channels</t>
  </si>
  <si>
    <t>CMR Ratio</t>
  </si>
  <si>
    <t>&gt;100dB at 50/60 HZ</t>
  </si>
  <si>
    <t xml:space="preserve">Coupling </t>
  </si>
  <si>
    <t>DC response</t>
  </si>
  <si>
    <t>Resolution</t>
  </si>
  <si>
    <t>0.1" typical (horizantal and vertical)</t>
  </si>
  <si>
    <t>Sampling Rate</t>
  </si>
  <si>
    <t>Full 60 Hz for all tests</t>
  </si>
  <si>
    <t>Eye Tracking</t>
  </si>
  <si>
    <t>(+/-30° horizontal) &amp; (+/-30° vertical)</t>
  </si>
  <si>
    <t>Additional Capabilities</t>
  </si>
  <si>
    <t>See through for external targets, vision denied for testing in complete darkness</t>
  </si>
  <si>
    <t>Workstation</t>
  </si>
  <si>
    <t>Operating System</t>
  </si>
  <si>
    <t>Windows 7 or latest</t>
  </si>
  <si>
    <t xml:space="preserve">LCD or LED </t>
  </si>
  <si>
    <t>ENG Cable</t>
  </si>
  <si>
    <t>ENG External Loop-Back Test Fixture</t>
  </si>
  <si>
    <t>Electrode Amplifier</t>
  </si>
  <si>
    <t>Basic set</t>
  </si>
  <si>
    <t>Required for at least (10) minutes coverage</t>
  </si>
  <si>
    <t>Tonometer (Pneumatic)</t>
  </si>
  <si>
    <t>OPTHALMOLOGY CLINIC - NON-CONTACT TONOMETER to measure intraocular pressure non-invasively through non contact tonometry</t>
  </si>
  <si>
    <t>NON CONTACT / APPLANATION</t>
  </si>
  <si>
    <t>MEASUREMENT MODE</t>
  </si>
  <si>
    <t>Automatic and Manual</t>
  </si>
  <si>
    <t>MEASUREMENT UNIT</t>
  </si>
  <si>
    <t>1 mmHg</t>
  </si>
  <si>
    <t>IOP Measurement Range</t>
  </si>
  <si>
    <t>Measurement Range</t>
  </si>
  <si>
    <t>1–40mm Hg, 1–60mm Hg (selectable)</t>
  </si>
  <si>
    <t>Chinrest Operation</t>
  </si>
  <si>
    <t>Motorized up and down</t>
  </si>
  <si>
    <t>Measurement Recordings</t>
  </si>
  <si>
    <t>Alignment</t>
  </si>
  <si>
    <t>Automatic vertical alignment with one alignment light and focusing indicator</t>
  </si>
  <si>
    <t>Colored LCD or LED display</t>
  </si>
  <si>
    <t>Tonometer (Tono Pen)</t>
  </si>
  <si>
    <t>OPTHALMOLOGY CLINIC to measure intraocular pressure non-invasively through applanation tonometry</t>
  </si>
  <si>
    <t>APPLANATION</t>
  </si>
  <si>
    <t>To measure intraocular pressure non-invasively through applanation tonometry</t>
  </si>
  <si>
    <t>SANITIZED TIP COVER</t>
  </si>
  <si>
    <t>HANDHELD, PORTABLE</t>
  </si>
  <si>
    <t>Bladder Scanner (Portable)</t>
  </si>
  <si>
    <t>Surgery Clinic</t>
  </si>
  <si>
    <t>Bladder Volume Accuracy</t>
  </si>
  <si>
    <t>± (15% + 15 mL)</t>
  </si>
  <si>
    <t>Bladder Volume Range</t>
  </si>
  <si>
    <t>0–999 mL (0–200 mL in small child scan mode)</t>
  </si>
  <si>
    <t>Rechargeble Battery</t>
  </si>
  <si>
    <t>Lithium‑ion battery</t>
  </si>
  <si>
    <t>Thermal</t>
  </si>
  <si>
    <t>N2O_O2 Blender (Wall-Mounted)</t>
  </si>
  <si>
    <t>O2 &amp; N2O mixer wall-mounted for Labor &amp; Delivery rooms</t>
  </si>
  <si>
    <t xml:space="preserve">Oxygen Flow Range </t>
  </si>
  <si>
    <t>3-10 LPM</t>
  </si>
  <si>
    <t xml:space="preserve">Nitrous Oxide Flow Range </t>
  </si>
  <si>
    <t>0-7 LPM</t>
  </si>
  <si>
    <t>Oxygen Fail-Safe</t>
  </si>
  <si>
    <t>Emergency Air Valve</t>
  </si>
  <si>
    <t>Flow Control Valve</t>
  </si>
  <si>
    <t>Non-Rebreathing Check Valve</t>
  </si>
  <si>
    <t>Platelet Incubator_Agitator</t>
  </si>
  <si>
    <t>Blood Bank Laboratory</t>
  </si>
  <si>
    <t>Base Material</t>
  </si>
  <si>
    <t>Galvanised steel with bacteria-resistant</t>
  </si>
  <si>
    <t>Storage Capacity</t>
  </si>
  <si>
    <t xml:space="preserve">200-300 random platelet storage bags </t>
  </si>
  <si>
    <t>Operating Temperature</t>
  </si>
  <si>
    <t xml:space="preserve">22 degrees C with tolerence +/- 1.0 C </t>
  </si>
  <si>
    <t xml:space="preserve">Temperature Control Chamber </t>
  </si>
  <si>
    <t xml:space="preserve">To hold the 3 storage and agitation </t>
  </si>
  <si>
    <t xml:space="preserve">Agitation Motion Alarm </t>
  </si>
  <si>
    <t>Temperature Monitor</t>
  </si>
  <si>
    <t xml:space="preserve">High and low temp alarms limit setting test </t>
  </si>
  <si>
    <t xml:space="preserve">Temperature Control </t>
  </si>
  <si>
    <t xml:space="preserve">15-30 degrees C </t>
  </si>
  <si>
    <t xml:space="preserve">Digital Temp Display </t>
  </si>
  <si>
    <t>Temperature Chart</t>
  </si>
  <si>
    <t>Centrifuge (Low Speed)</t>
  </si>
  <si>
    <t>Processing, IVF &amp; Microbiology Laboratories</t>
  </si>
  <si>
    <t>Tabletop</t>
  </si>
  <si>
    <t>Refrigeration</t>
  </si>
  <si>
    <t>Not required</t>
  </si>
  <si>
    <t>0 - 4000 RPM</t>
  </si>
  <si>
    <t>Rotor</t>
  </si>
  <si>
    <t>Swing out rotor with buckets adapter for testing</t>
  </si>
  <si>
    <t>Tube Capacity</t>
  </si>
  <si>
    <t xml:space="preserve">32 tubes of 5/7 ml with respective adaptors </t>
  </si>
  <si>
    <t xml:space="preserve">32 tubes of 10/12 ml with respective adaptors </t>
  </si>
  <si>
    <t xml:space="preserve">32 tubes of 14/15 ml with respective adaptors </t>
  </si>
  <si>
    <t>0 - 99 min</t>
  </si>
  <si>
    <t xml:space="preserve">Door latch, imbalance and over speed alarms </t>
  </si>
  <si>
    <t>Centrifuge (Blood Tubes)</t>
  </si>
  <si>
    <t>Hematology, Blood Bank &amp;  Chemistry Laboratories</t>
  </si>
  <si>
    <t xml:space="preserve">Tabletop with plastic lid </t>
  </si>
  <si>
    <t>Fixed speeds of 5700 &amp; 7200 RPM</t>
  </si>
  <si>
    <t xml:space="preserve">Fixed angled Rotor </t>
  </si>
  <si>
    <t xml:space="preserve">For 8 blood tubes with adapters for 1, 5, 7 &amp; 10 ml </t>
  </si>
  <si>
    <t xml:space="preserve">Fixed 3, 5 &amp; 10 minutes </t>
  </si>
  <si>
    <t>Centrifuge (Ultra Speed)</t>
  </si>
  <si>
    <t>Chemistry Laboratory</t>
  </si>
  <si>
    <t xml:space="preserve">Type </t>
  </si>
  <si>
    <t>Table top air driven unit with air pressure of 2-4 bar maximum</t>
  </si>
  <si>
    <t>Speeed Range</t>
  </si>
  <si>
    <t xml:space="preserve">50,000 - 110,000 rpm </t>
  </si>
  <si>
    <t xml:space="preserve">Rotor </t>
  </si>
  <si>
    <t xml:space="preserve">0.2 - 1 ml (Fixed tube holder) </t>
  </si>
  <si>
    <t>Capacity Volume Range</t>
  </si>
  <si>
    <t>(6) tubes of 1 ml (Max. total rotor volume of 7 ml)</t>
  </si>
  <si>
    <t xml:space="preserve">Rotor Type </t>
  </si>
  <si>
    <t>Air driven rotor to hold (6) vacutaine tubes</t>
  </si>
  <si>
    <t>Centrifuge (Refrigerated, Standard)</t>
  </si>
  <si>
    <t>Processing Laboratory</t>
  </si>
  <si>
    <t>4-37 degrees C</t>
  </si>
  <si>
    <t>Swing out rotor with 4 buckets</t>
  </si>
  <si>
    <t xml:space="preserve">Tube Size &amp; Capacity </t>
  </si>
  <si>
    <t>Bucket holder for 5/7 ml tube to hold 32 tubes</t>
  </si>
  <si>
    <t>Bucket holder for 10/12 ml tube to hold 32 tubes</t>
  </si>
  <si>
    <t xml:space="preserve">Door latch, Temp and speed alarms </t>
  </si>
  <si>
    <t>Microscope (Standard with LED Fluorescence)</t>
  </si>
  <si>
    <t>Microbiology Laboratory for TB application</t>
  </si>
  <si>
    <t>Optics</t>
  </si>
  <si>
    <t>Visible &amp; Fluorescence</t>
  </si>
  <si>
    <t>Eyepieces</t>
  </si>
  <si>
    <t>Focusable with tilting head</t>
  </si>
  <si>
    <t>Objectives</t>
  </si>
  <si>
    <t>2, 5, 10, 20, 40, 60, 100X (Oil) magnification for acromat objectives</t>
  </si>
  <si>
    <t xml:space="preserve">Condenser &amp; Filters </t>
  </si>
  <si>
    <t>Polarizer</t>
  </si>
  <si>
    <t>Focusing</t>
  </si>
  <si>
    <t>Coarse &amp; fine</t>
  </si>
  <si>
    <t xml:space="preserve">Illumination  </t>
  </si>
  <si>
    <t>LED for both visible &amp; fluorescent along with reflected fluorescence light</t>
  </si>
  <si>
    <t>Fluorescence Module</t>
  </si>
  <si>
    <t>455 nm wave length</t>
  </si>
  <si>
    <t>Microscope (Research)</t>
  </si>
  <si>
    <t>Histology Laboratory</t>
  </si>
  <si>
    <t>Focusable</t>
  </si>
  <si>
    <t xml:space="preserve">2, 5, 10, 20, 40, 60 (high dry), 100X (Oil) </t>
  </si>
  <si>
    <t>Condenser</t>
  </si>
  <si>
    <t>Illumination</t>
  </si>
  <si>
    <t xml:space="preserve">LED </t>
  </si>
  <si>
    <t>Digital Camera</t>
  </si>
  <si>
    <t>Analysis Software</t>
  </si>
  <si>
    <t xml:space="preserve">Diameter and Magnefication </t>
  </si>
  <si>
    <t>10x/26.5</t>
  </si>
  <si>
    <t xml:space="preserve">Poltechnique for Polarization </t>
  </si>
  <si>
    <t xml:space="preserve">Fluorescence Attatchment </t>
  </si>
  <si>
    <t xml:space="preserve">Stage Control </t>
  </si>
  <si>
    <t xml:space="preserve">Right side </t>
  </si>
  <si>
    <t xml:space="preserve">Multihead </t>
  </si>
  <si>
    <t xml:space="preserve">For 2 person </t>
  </si>
  <si>
    <t>Side Observation Attachment</t>
  </si>
  <si>
    <t>Microscope (Stereo for Histology Laboratory)</t>
  </si>
  <si>
    <t>Optical System</t>
  </si>
  <si>
    <t>Parallel-optics (Zooming type)</t>
  </si>
  <si>
    <t>Zoom Range</t>
  </si>
  <si>
    <t>0.63 – 8x (0.63/1/2/3/4/6/8x stops)</t>
  </si>
  <si>
    <t xml:space="preserve">Magnification </t>
  </si>
  <si>
    <t>10x</t>
  </si>
  <si>
    <t>Tubes</t>
  </si>
  <si>
    <t>Eyepiece inclination required</t>
  </si>
  <si>
    <t>Microscope (Stereo for IVF Laboratory)</t>
  </si>
  <si>
    <t xml:space="preserve">IVF Laboratory </t>
  </si>
  <si>
    <t>To be installated inside IVF hood</t>
  </si>
  <si>
    <t>0-5x</t>
  </si>
  <si>
    <t xml:space="preserve">Fixed </t>
  </si>
  <si>
    <t>Micromanipulator, Laser for Assisted Hatching &amp; Anti-Vibration Table</t>
  </si>
  <si>
    <t xml:space="preserve">Application </t>
  </si>
  <si>
    <t>Replacing the existing Micromanipulators, AH Laser &amp; Anti-Vibration Tables attached to the existing Inverted Microscope "Nikon Eclipse Ti-U" in IVF Laboratory</t>
  </si>
  <si>
    <t xml:space="preserve">1- Anti-Vibration Table </t>
  </si>
  <si>
    <t>Quantity of (2)</t>
  </si>
  <si>
    <t xml:space="preserve">High density steel </t>
  </si>
  <si>
    <t xml:space="preserve">Microscope Platform </t>
  </si>
  <si>
    <t xml:space="preserve">Aluminum plate 550x350 mm </t>
  </si>
  <si>
    <t xml:space="preserve">Load </t>
  </si>
  <si>
    <t xml:space="preserve">20-30 kg </t>
  </si>
  <si>
    <t>Float</t>
  </si>
  <si>
    <t xml:space="preserve">550x350mm </t>
  </si>
  <si>
    <t xml:space="preserve">2- Micromanipulators (without Microscope) </t>
  </si>
  <si>
    <t xml:space="preserve">Compatability </t>
  </si>
  <si>
    <t xml:space="preserve">Must be compatible with the existing Inverted Microscope "Nikon Eclipse Ti-U" </t>
  </si>
  <si>
    <t>Injection System</t>
  </si>
  <si>
    <t xml:space="preserve">Motor/Hydraulic </t>
  </si>
  <si>
    <t>Joystick</t>
  </si>
  <si>
    <t>Control Unit</t>
  </si>
  <si>
    <t>Quantity of (1)</t>
  </si>
  <si>
    <t>Knob Operation</t>
  </si>
  <si>
    <t>10 mm maximum</t>
  </si>
  <si>
    <t>Microinjector Types</t>
  </si>
  <si>
    <t xml:space="preserve">Oil &amp; Pneumatic </t>
  </si>
  <si>
    <t>3- Laser System</t>
  </si>
  <si>
    <t xml:space="preserve">For Assisted Hatching </t>
  </si>
  <si>
    <t xml:space="preserve">Objective </t>
  </si>
  <si>
    <t>40x</t>
  </si>
  <si>
    <t>Laser Class</t>
  </si>
  <si>
    <t>Class 1</t>
  </si>
  <si>
    <t>1,1460 nm, 300 mW</t>
  </si>
  <si>
    <t xml:space="preserve">Turret Adapters </t>
  </si>
  <si>
    <t>Quantity of (3)</t>
  </si>
  <si>
    <t>Calibration Slide</t>
  </si>
  <si>
    <t>Laser Hardware</t>
  </si>
  <si>
    <t>Laptop (At least Windows 10, Intel Core i5, 500 GB HDD &amp; 8 GB RAM) with display</t>
  </si>
  <si>
    <t>Clinical Mode, Multi-Pulse, Automated Calibration,Laser Fring &amp; Advanced Targeting</t>
  </si>
  <si>
    <t xml:space="preserve">Camera Imaging Acquisition </t>
  </si>
  <si>
    <t>Hardware</t>
  </si>
  <si>
    <t>Software Applications</t>
  </si>
  <si>
    <t>Imaging Acquisition, Video Acquisition, Measurement &amp; Documentation</t>
  </si>
  <si>
    <t>Balance (Chemistry)</t>
  </si>
  <si>
    <t xml:space="preserve">Chemistry Laboratory to weigh laboratory samples </t>
  </si>
  <si>
    <t xml:space="preserve">Display </t>
  </si>
  <si>
    <t>5 Digit LCD display at least</t>
  </si>
  <si>
    <t>Weight Range</t>
  </si>
  <si>
    <t>1.0 to 5000.0 g, Accuracy ±2 g</t>
  </si>
  <si>
    <t>Shaker</t>
  </si>
  <si>
    <t xml:space="preserve">General Laboratory for sample 3D mixing </t>
  </si>
  <si>
    <t xml:space="preserve">Motion Type </t>
  </si>
  <si>
    <t xml:space="preserve">Rotary 3D - Nutator mixer </t>
  </si>
  <si>
    <t>Speed Range</t>
  </si>
  <si>
    <t xml:space="preserve">0-60 RPM max with speed control </t>
  </si>
  <si>
    <t>Electronic Speed Control</t>
  </si>
  <si>
    <t xml:space="preserve">Load Capacity </t>
  </si>
  <si>
    <t>5kg maximum</t>
  </si>
  <si>
    <t xml:space="preserve">Timer </t>
  </si>
  <si>
    <t>0-100 Minutes</t>
  </si>
  <si>
    <t>DC/AC</t>
  </si>
  <si>
    <t>Interchageable Top</t>
  </si>
  <si>
    <t>Rubber top for holding test tubes</t>
  </si>
  <si>
    <t xml:space="preserve">Sample Holder </t>
  </si>
  <si>
    <t>Dimpled rubber mat to hold sample test tubes</t>
  </si>
  <si>
    <t>Universal Holder</t>
  </si>
  <si>
    <t>Electrical Timer</t>
  </si>
  <si>
    <t>Not Required</t>
  </si>
  <si>
    <t>Hematology Laboratory</t>
  </si>
  <si>
    <t>Timing Range</t>
  </si>
  <si>
    <t>1 to 60 minutes</t>
  </si>
  <si>
    <t>Alarms &amp; Indicators</t>
  </si>
  <si>
    <t xml:space="preserve">Required with mechanical 5 channel color coded pin indicators </t>
  </si>
  <si>
    <t xml:space="preserve">Analog only </t>
  </si>
  <si>
    <t>Water Bath</t>
  </si>
  <si>
    <t>IVF Laboratory</t>
  </si>
  <si>
    <t xml:space="preserve">Description/Type </t>
  </si>
  <si>
    <t xml:space="preserve">General Purpose Water Bath with rectangular body </t>
  </si>
  <si>
    <t>Ambient to 75°C with 0.5 C range temperature controller</t>
  </si>
  <si>
    <t>Chamber Material</t>
  </si>
  <si>
    <t xml:space="preserve">Stainless steel with lid </t>
  </si>
  <si>
    <t>Diffuser Tray</t>
  </si>
  <si>
    <t>Alarm Indicators</t>
  </si>
  <si>
    <t>Required for over temperature</t>
  </si>
  <si>
    <t xml:space="preserve">±0.2 °C </t>
  </si>
  <si>
    <t>Bath Volume</t>
  </si>
  <si>
    <t xml:space="preserve">5 lts </t>
  </si>
  <si>
    <t>CO2 Incubator (Standard)</t>
  </si>
  <si>
    <t xml:space="preserve">Microbiology Laboratory </t>
  </si>
  <si>
    <t xml:space="preserve">200 l/min chamber size </t>
  </si>
  <si>
    <t>Chamber Type</t>
  </si>
  <si>
    <t xml:space="preserve">CO2 (Bench top) </t>
  </si>
  <si>
    <t>Interior Configuration</t>
  </si>
  <si>
    <t xml:space="preserve">Stainless steel </t>
  </si>
  <si>
    <t>HEPA Filtration</t>
  </si>
  <si>
    <t xml:space="preserve">Required for inlet air </t>
  </si>
  <si>
    <t xml:space="preserve">Alarms </t>
  </si>
  <si>
    <t xml:space="preserve">Temperature, CO2 &amp; Humidity controls at least </t>
  </si>
  <si>
    <t>CO2 Sensors</t>
  </si>
  <si>
    <t>IR CO2 sensor built-in</t>
  </si>
  <si>
    <t>Gas Control</t>
  </si>
  <si>
    <t xml:space="preserve">5-20% </t>
  </si>
  <si>
    <t>Humidity</t>
  </si>
  <si>
    <t>Temperature Data Logger</t>
  </si>
  <si>
    <t>7 Days at least</t>
  </si>
  <si>
    <t>CO2 Incubator (Triple Gas)</t>
  </si>
  <si>
    <t>10 chamber units</t>
  </si>
  <si>
    <t xml:space="preserve">Triple gas (CO2, N2, O2) bench top unit </t>
  </si>
  <si>
    <t>Media Warming Chamber</t>
  </si>
  <si>
    <t xml:space="preserve">PH Measurment </t>
  </si>
  <si>
    <t xml:space="preserve">Continous ph measurment of culture media </t>
  </si>
  <si>
    <t xml:space="preserve">HEPA VOC Filtration </t>
  </si>
  <si>
    <t>Required for each gas</t>
  </si>
  <si>
    <t>Temperature, CO2 &amp; humidity controls at least</t>
  </si>
  <si>
    <t>IR CO2 sendor built-in</t>
  </si>
  <si>
    <t>5-20%</t>
  </si>
  <si>
    <t>Incubator (High Volume)</t>
  </si>
  <si>
    <t>Microbiology Laboratory</t>
  </si>
  <si>
    <t xml:space="preserve">Stainless Steel with front glass window </t>
  </si>
  <si>
    <t>Internal Volume</t>
  </si>
  <si>
    <t xml:space="preserve">Working volume 250 - 450 L with built in temperature insulation Layer in the chamber </t>
  </si>
  <si>
    <t xml:space="preserve">Number of Shelves </t>
  </si>
  <si>
    <t>2 to 4</t>
  </si>
  <si>
    <t xml:space="preserve">Over Temp Alarm Indicators </t>
  </si>
  <si>
    <t>Ambient to 70 °C, +/- 1 °C accuracy</t>
  </si>
  <si>
    <t>Incubator (Medium Volume)</t>
  </si>
  <si>
    <t xml:space="preserve">Working volume 100 - 200 L with built in temperature insulation Layer in the chamber </t>
  </si>
  <si>
    <t>Incubator (Low Volume)</t>
  </si>
  <si>
    <t>IVF &amp; Histology Laboratories</t>
  </si>
  <si>
    <t xml:space="preserve">Working volume 70 - 100 L with built in temperature insulation Layer in the chamber </t>
  </si>
  <si>
    <t>Incubator (Microscope Slides)</t>
  </si>
  <si>
    <t xml:space="preserve">Windsor Incubator for drying Microscope slides in Histology Laboratory </t>
  </si>
  <si>
    <t xml:space="preserve">Stainless Steel body/lining with front glassed door, door hinges upward for easy chamber access </t>
  </si>
  <si>
    <t>50 L</t>
  </si>
  <si>
    <t>2 position removeable shelves at least</t>
  </si>
  <si>
    <t xml:space="preserve">Required range 25 to 65 C (rotary knob) with front On/Off switch </t>
  </si>
  <si>
    <t xml:space="preserve">Alarm Indicators </t>
  </si>
  <si>
    <t xml:space="preserve">Temperature Accuracy </t>
  </si>
  <si>
    <t>+/- 1 °C</t>
  </si>
  <si>
    <t>VOC Meter</t>
  </si>
  <si>
    <t>CE/ANSI Certification</t>
  </si>
  <si>
    <t>Air Quality Measurements of VOC from 0-999 ppm for IVF &amp; Clinical Engineering Testing</t>
  </si>
  <si>
    <t xml:space="preserve">Accuracy/Sensitivity </t>
  </si>
  <si>
    <t xml:space="preserve">1 PPM </t>
  </si>
  <si>
    <t xml:space="preserve">Flow Rate </t>
  </si>
  <si>
    <t>500 cc/min</t>
  </si>
  <si>
    <t xml:space="preserve">Battery </t>
  </si>
  <si>
    <t>Rechargable</t>
  </si>
  <si>
    <t xml:space="preserve">Data Logging </t>
  </si>
  <si>
    <t>Measuring Probes/Leads</t>
  </si>
  <si>
    <t>Electrical Safety Analyzer</t>
  </si>
  <si>
    <t xml:space="preserve">To conduct electrical safety testing on Medical Equipment </t>
  </si>
  <si>
    <t>Benchtop</t>
  </si>
  <si>
    <t xml:space="preserve">Manual/ Auto/ Computer Controlled Test steps with power on /off delay </t>
  </si>
  <si>
    <t xml:space="preserve">Memory </t>
  </si>
  <si>
    <t xml:space="preserve">ECG lead test </t>
  </si>
  <si>
    <t xml:space="preserve">12 lead ECG test capacity with ECG </t>
  </si>
  <si>
    <t>Main Ranges</t>
  </si>
  <si>
    <t>0- 300V mains voltage, 0-8000 UA leakage curent &amp; 0-2.99 ohms ground resistance</t>
  </si>
  <si>
    <t>220V, 25 Amp</t>
  </si>
  <si>
    <t>Biometer</t>
  </si>
  <si>
    <t>CE/UL Certification</t>
  </si>
  <si>
    <t>For temperature &amp; pressure simulation and measurments in Medical Equipment</t>
  </si>
  <si>
    <t xml:space="preserve">Pressure Range </t>
  </si>
  <si>
    <t xml:space="preserve">From -700 to +5000 mmhg </t>
  </si>
  <si>
    <t xml:space="preserve">Temperature Range </t>
  </si>
  <si>
    <t>From -200 to+750 C</t>
  </si>
  <si>
    <t xml:space="preserve">Simultaneous LCD display of multi parameters </t>
  </si>
  <si>
    <t xml:space="preserve">Range Selection </t>
  </si>
  <si>
    <t xml:space="preserve">User selectable </t>
  </si>
  <si>
    <t>Pressure Transducer Tester</t>
  </si>
  <si>
    <t>For calibration of NIBP pressure measurements in Cardiac Monitors</t>
  </si>
  <si>
    <t xml:space="preserve">Range </t>
  </si>
  <si>
    <t xml:space="preserve">From -100 to +300 mmhg </t>
  </si>
  <si>
    <t xml:space="preserve">LCD </t>
  </si>
  <si>
    <t>(4) connecting tube &amp; four-way stopcock</t>
  </si>
  <si>
    <t>X-Ray Dosimeter</t>
  </si>
  <si>
    <t xml:space="preserve">For hospital use X-ray radaiation detection and level measurement </t>
  </si>
  <si>
    <t xml:space="preserve">Handheld </t>
  </si>
  <si>
    <t xml:space="preserve">Energy range </t>
  </si>
  <si>
    <t xml:space="preserve">5 KeV- 160 KeV </t>
  </si>
  <si>
    <t xml:space="preserve">Alarm </t>
  </si>
  <si>
    <t xml:space="preserve">Sound and Visual with alarm limits </t>
  </si>
  <si>
    <t>Laser Welding Unit</t>
  </si>
  <si>
    <t>Deantal Lab - For fabrication And Reconstructive Repair Procedures
New Cast Clasp Assembly
Loops And Posts For Tooth Additions
Cast Extensions For Existing Partials
New Wrought Wire Single-Arm Clasping
Other Laboratory Welding Services. Can be used with a range of dental alloys for both crown and bridge cases, implants and implant-borne restorations, orthodontics, as well as removables</t>
  </si>
  <si>
    <t>Pulse Energy</t>
  </si>
  <si>
    <t>0.5 - 60 Joules</t>
  </si>
  <si>
    <t>0.5 - 80 Joules</t>
  </si>
  <si>
    <t>0.5 - 100 Joules</t>
  </si>
  <si>
    <t>0.5 - 120 Joules</t>
  </si>
  <si>
    <t>Industrial</t>
  </si>
  <si>
    <t>Magnification Range</t>
  </si>
  <si>
    <t>15x</t>
  </si>
  <si>
    <t>Laser Type / Classification</t>
  </si>
  <si>
    <t>Nd:YAG</t>
  </si>
  <si>
    <t>Wavelength</t>
  </si>
  <si>
    <t>1,064 µm</t>
  </si>
  <si>
    <t>Pulse Length Range</t>
  </si>
  <si>
    <t>0.3 - 30 ms</t>
  </si>
  <si>
    <t>Mean Power</t>
  </si>
  <si>
    <t>50 watts</t>
  </si>
  <si>
    <t>Spot Size</t>
  </si>
  <si>
    <t>0.05mm - 2.00mm</t>
  </si>
  <si>
    <t>Microscope</t>
  </si>
  <si>
    <t>Binocular</t>
  </si>
  <si>
    <t>Inert Gas Nozzle</t>
  </si>
  <si>
    <t>Chamber Illumination System</t>
  </si>
  <si>
    <t>Flatscreen Viewing</t>
  </si>
  <si>
    <t>Programmable Memory</t>
  </si>
  <si>
    <t>80 Text Cells</t>
  </si>
  <si>
    <t>Endodontic Obturation System</t>
  </si>
  <si>
    <t xml:space="preserve">Device for warm vertical and backfill of obturation endodontic procedures </t>
  </si>
  <si>
    <t xml:space="preserve">Gutta-percha injection device (Fill Unit) </t>
  </si>
  <si>
    <t xml:space="preserve">- Temperature Setting  </t>
  </si>
  <si>
    <t>160° C and 200° C</t>
  </si>
  <si>
    <t>- Auto Shutoff</t>
  </si>
  <si>
    <t>- Chordless</t>
  </si>
  <si>
    <t>- Removable battery</t>
  </si>
  <si>
    <t>Down pack unit</t>
  </si>
  <si>
    <t>- Setting Temperature: D32</t>
  </si>
  <si>
    <t>180° C and 200° C</t>
  </si>
  <si>
    <t>- Auto Shutoff: 5 minutes</t>
  </si>
  <si>
    <t>- Instant heating when it is activated</t>
  </si>
  <si>
    <t>Batteries/Battery pack</t>
  </si>
  <si>
    <t>Required/interchangeable between Fill Unit and Down Pack Unit</t>
  </si>
  <si>
    <t>≤ 5 minutes</t>
  </si>
  <si>
    <t>≤ 0.5sec</t>
  </si>
  <si>
    <t>Spot Welder</t>
  </si>
  <si>
    <t>Used in dental laboratories to repair various dental treatments and repair or heat orthodontic materials through electro soldering, also be used for wire annealing</t>
  </si>
  <si>
    <t>Output</t>
  </si>
  <si>
    <t>140 W</t>
  </si>
  <si>
    <t>Welding Power</t>
  </si>
  <si>
    <t>Up to 2200 A</t>
  </si>
  <si>
    <t>Welding Stages</t>
  </si>
  <si>
    <t xml:space="preserve">Stageless </t>
  </si>
  <si>
    <t>Soldering Stages</t>
  </si>
  <si>
    <t xml:space="preserve">2 stages, continuous welding </t>
  </si>
  <si>
    <t>Suitable for Welding Beta-Titanium Wires</t>
  </si>
  <si>
    <t>Power Saving Device</t>
  </si>
  <si>
    <t>Stand-by mode</t>
  </si>
  <si>
    <t>Overheating, Electrode errors</t>
  </si>
  <si>
    <t>Hand Electrode</t>
  </si>
  <si>
    <t>Silicon Mixing Device</t>
  </si>
  <si>
    <t>Mixing and dosing unit for addition-curing silicone duplicating materials for dental setup</t>
  </si>
  <si>
    <t>Feed Pump</t>
  </si>
  <si>
    <t xml:space="preserve">Bubble-Free and Homogenic Mixing </t>
  </si>
  <si>
    <t>REFILABLE MATERIAL RESERVOIR</t>
  </si>
  <si>
    <t>High Speed Grinder</t>
  </si>
  <si>
    <t>A belt sander grinding device with burr trimmer, used for grounding dental workpiece</t>
  </si>
  <si>
    <t xml:space="preserve">Rotational Speed </t>
  </si>
  <si>
    <t>≥ 14,000rpm</t>
  </si>
  <si>
    <t>Dust Extractor with HEPA Filter</t>
  </si>
  <si>
    <t>Preheating Furnace</t>
  </si>
  <si>
    <t>Microprocessor-controlled preheating burnout oven applicable for crowns, bridges and partial dentures &amp; regulated by a digital display</t>
  </si>
  <si>
    <t>Automatic Pre-Heating Furnaces</t>
  </si>
  <si>
    <t>Temperature &amp; Rate of Climb Setting</t>
  </si>
  <si>
    <t xml:space="preserve">Programable </t>
  </si>
  <si>
    <t xml:space="preserve">Start Up Delay Function </t>
  </si>
  <si>
    <t>programmable from 0 – 100 hours with 1 minute increments</t>
  </si>
  <si>
    <t>Rapid Chamber Heating &amp; Cooling System</t>
  </si>
  <si>
    <t>Temperature Climb Rate</t>
  </si>
  <si>
    <t>Door Safety Micro Switch</t>
  </si>
  <si>
    <t>Magnetic Door Catch</t>
  </si>
  <si>
    <t>Acoustic Function Signals</t>
  </si>
  <si>
    <t xml:space="preserve">Automatic Fume Suction </t>
  </si>
  <si>
    <t>≤ 700 ̊c @ 30mins</t>
  </si>
  <si>
    <t>Sandblasting Station</t>
  </si>
  <si>
    <t>Fof polishing &amp; cleaning of dental work piece</t>
  </si>
  <si>
    <t>Working Pressure</t>
  </si>
  <si>
    <t>4 Kg/cm2</t>
  </si>
  <si>
    <t>Dust Tank</t>
  </si>
  <si>
    <t>(4) Tanks</t>
  </si>
  <si>
    <t>Lighting System</t>
  </si>
  <si>
    <t>Handpiece</t>
  </si>
  <si>
    <t>Twin Pencil</t>
  </si>
  <si>
    <t>Nozzle</t>
  </si>
  <si>
    <t>Nozzle Materials</t>
  </si>
  <si>
    <t>Carbide</t>
  </si>
  <si>
    <t>Nozzle Diameter</t>
  </si>
  <si>
    <t>1.2mm/0.8mm</t>
  </si>
  <si>
    <t>Ceramic Furnace</t>
  </si>
  <si>
    <t>For the production of ceramic dental restorations such as crowns, bridges, inlays and onlays</t>
  </si>
  <si>
    <t xml:space="preserve">Maximum Firing Temperature </t>
  </si>
  <si>
    <t>1200 °C</t>
  </si>
  <si>
    <t>Firing Chamber Diameter</t>
  </si>
  <si>
    <t xml:space="preserve">Heating Rate </t>
  </si>
  <si>
    <t>Smoke Extraction During Pre-Drying</t>
  </si>
  <si>
    <t>Double-Range Temperature Calibration</t>
  </si>
  <si>
    <t xml:space="preserve">Digital Shade Assistant </t>
  </si>
  <si>
    <t xml:space="preserve">Vacuum Pump </t>
  </si>
  <si>
    <t>Final Vacuum</t>
  </si>
  <si>
    <t>≥  90 mm  x Height 80mm</t>
  </si>
  <si>
    <t>≤ 140 °C/min</t>
  </si>
  <si>
    <t xml:space="preserve">≤ 250 W </t>
  </si>
  <si>
    <t xml:space="preserve">≤ 50 mbar </t>
  </si>
  <si>
    <t>Wet Grinder</t>
  </si>
  <si>
    <t>A disc trimmer with automatic water system for Dental Laboratory purposes</t>
  </si>
  <si>
    <t>Rotational Speed</t>
  </si>
  <si>
    <t>≥ 2,800 RPM</t>
  </si>
  <si>
    <t>Water Irrigation</t>
  </si>
  <si>
    <t>Disc Size</t>
  </si>
  <si>
    <t xml:space="preserve">10" or 12" </t>
  </si>
  <si>
    <t>Disc Material</t>
  </si>
  <si>
    <t xml:space="preserve">Diamond </t>
  </si>
  <si>
    <t>Water Supply Method</t>
  </si>
  <si>
    <t>Bed</t>
  </si>
  <si>
    <t>Adjustable Angle ≥30°</t>
  </si>
  <si>
    <t>Dental Heater Bath</t>
  </si>
  <si>
    <t>Electric Curing Unit for wax softening, washout &amp; curing process with precision</t>
  </si>
  <si>
    <t>Working Temperature</t>
  </si>
  <si>
    <t>18 °C to 100 °C</t>
  </si>
  <si>
    <t>Maximum 5L</t>
  </si>
  <si>
    <t>± 0.2 °C</t>
  </si>
  <si>
    <t>Protection Againts Running Dry</t>
  </si>
  <si>
    <t>Circuit Breaker</t>
  </si>
  <si>
    <t>Dental Unit (Mobile)</t>
  </si>
  <si>
    <t>Dental mobile cart system, electropneumatic, equipped with micromotor and turbines &amp; water reservoir</t>
  </si>
  <si>
    <t xml:space="preserve">Handpiece Speed </t>
  </si>
  <si>
    <t>High Speed Handpiece</t>
  </si>
  <si>
    <t>Low Speed Handpiece</t>
  </si>
  <si>
    <t xml:space="preserve">Scaler </t>
  </si>
  <si>
    <t>High Volume Suction</t>
  </si>
  <si>
    <t>Low Volume Suction</t>
  </si>
  <si>
    <t>Light Cure</t>
  </si>
  <si>
    <t>Air Flow Rate</t>
  </si>
  <si>
    <t>≥ 0.6Mpa</t>
  </si>
  <si>
    <t>Water Container</t>
  </si>
  <si>
    <t>Foot Control</t>
  </si>
  <si>
    <t>≥1400r/min</t>
  </si>
  <si>
    <t xml:space="preserve">≥ 65L/min </t>
  </si>
  <si>
    <t>Laboratory Furnace</t>
  </si>
  <si>
    <t>Dental Burnout Oven used for the wax elimination for casting</t>
  </si>
  <si>
    <t xml:space="preserve">Temperature Regulation </t>
  </si>
  <si>
    <t xml:space="preserve">Microprocessor-controlled </t>
  </si>
  <si>
    <t xml:space="preserve">Preheating Temperature </t>
  </si>
  <si>
    <t>1100°C - 1300°C</t>
  </si>
  <si>
    <t>Mould Compartment Capacity</t>
  </si>
  <si>
    <t>180g Crown + Bridge moulds (≥ 12 moulds)</t>
  </si>
  <si>
    <t>520g partial denture moulds  (≥ 4 moulds)</t>
  </si>
  <si>
    <t>Preset Programs</t>
  </si>
  <si>
    <t>Temperature Holding Levels</t>
  </si>
  <si>
    <t>(4) levels</t>
  </si>
  <si>
    <t>Linear Heating Rate</t>
  </si>
  <si>
    <t>1 - 9ºC/minute (Programmable)</t>
  </si>
  <si>
    <t xml:space="preserve">Corrosion-Resistant </t>
  </si>
  <si>
    <t>Connection Piece</t>
  </si>
  <si>
    <t xml:space="preserve">Mould Chamber </t>
  </si>
  <si>
    <t>≥ 10"x  8" x 4"  (L x W x H)</t>
  </si>
  <si>
    <t>Fault Signal Detection</t>
  </si>
  <si>
    <t>Keypad Protection Lock</t>
  </si>
  <si>
    <t>Data Retention During Power Failure</t>
  </si>
  <si>
    <t>Automatic Fume Suction Activation</t>
  </si>
  <si>
    <t>Magnetic Door</t>
  </si>
  <si>
    <t>Portable Dialysis Water System</t>
  </si>
  <si>
    <t xml:space="preserve">Portable water purification system specifically designed for supplying a hemodialysis machine </t>
  </si>
  <si>
    <t>COMPACT &amp; LIGHT WEIGHT</t>
  </si>
  <si>
    <t>MULTI STAGE WATER FILTRATION SYSTEM</t>
  </si>
  <si>
    <t>WATER SOFTERNER</t>
  </si>
  <si>
    <t>UV LIGHT TREATMENT</t>
  </si>
  <si>
    <t>OUTPUT CAPACITY</t>
  </si>
  <si>
    <t>CONDUCTIVITY SENSOR</t>
  </si>
  <si>
    <t>HOSE TYPE</t>
  </si>
  <si>
    <t>HEAT DISINFECTION FEATURE</t>
  </si>
  <si>
    <t>HOSE CONNECTOR TYPE</t>
  </si>
  <si>
    <t>Stainless steel 3/6 quick connector</t>
  </si>
  <si>
    <t>WHEEL CASTER</t>
  </si>
  <si>
    <t>LCD DISPLAY INFORMATION FOR MONITORING CONDUCTIVITY, CHLORINE AND PH</t>
  </si>
  <si>
    <t>≥1.2 L/min AT 10 °C @ 0.2 Mpa (2 Bar) outlet pressure</t>
  </si>
  <si>
    <t>Patient Bed (Basic Electric)</t>
  </si>
  <si>
    <t>Basic electric bed with non-powered air mattress &amp; its accessories needed for basic patient rooms</t>
  </si>
  <si>
    <t>Foot and Rail-embeded (both sides)</t>
  </si>
  <si>
    <t>NURSE CONTROLS, INTEGRATED</t>
  </si>
  <si>
    <t>Patient Control Lockouts</t>
  </si>
  <si>
    <t>CPR Control</t>
  </si>
  <si>
    <t>Trendelenburg Head Section Indicator</t>
  </si>
  <si>
    <t>RETRACTABLE</t>
  </si>
  <si>
    <t>MAXIMUM PATIENT WEIGHT, kg (lb)</t>
  </si>
  <si>
    <t>≥227 (500)</t>
  </si>
  <si>
    <t>Swivel, conductive, ≥2 locking</t>
  </si>
  <si>
    <t>CENTRAL BRAKE SYSTEM</t>
  </si>
  <si>
    <t xml:space="preserve">Required </t>
  </si>
  <si>
    <t>REMOVABLE HEADBOARD</t>
  </si>
  <si>
    <t>IV POLE MONUTS</t>
  </si>
  <si>
    <t>(2) on each side</t>
  </si>
  <si>
    <t>BATTERY BACKUP</t>
  </si>
  <si>
    <t>Cardiac Chair Positioning</t>
  </si>
  <si>
    <t>Mattress</t>
  </si>
  <si>
    <t>Non-powered air mattress</t>
  </si>
  <si>
    <t>X-Ray Cassette</t>
  </si>
  <si>
    <t>Oxygen Holder</t>
  </si>
  <si>
    <t>Bed Exit Alarm</t>
  </si>
  <si>
    <t>Suction Unit (Portable)</t>
  </si>
  <si>
    <t>Nursing Units (Hospital-Wide) - The Emergency Suction Pump  is used for temporary, spontaneous aspiration of secretions, bodily fluids and food components from the upper and lower respiratory tracts of adults, children and infants in a clinical environment.</t>
  </si>
  <si>
    <t>Canister Type</t>
  </si>
  <si>
    <t>Reusable compatible to Serres suction (Existing hospital standard)</t>
  </si>
  <si>
    <t>Rechargeable Lithium Battery</t>
  </si>
  <si>
    <t>Suction Flow</t>
  </si>
  <si>
    <t>At least 30 l/min</t>
  </si>
  <si>
    <t>Vacuum Range</t>
  </si>
  <si>
    <t>(-0.1bar, -0.2bar, -0.5bar, -0.8bar)</t>
  </si>
  <si>
    <t>Bacterial Filter</t>
  </si>
  <si>
    <t>HEPA rated</t>
  </si>
  <si>
    <t>Canister Capacity</t>
  </si>
  <si>
    <t>1000 ml</t>
  </si>
  <si>
    <t>Cardiac Patient Monitor</t>
  </si>
  <si>
    <t>Nursing Procedure Areas</t>
  </si>
  <si>
    <t>Color TFT Display</t>
  </si>
  <si>
    <t>Adult, Pediatric And Neonatal</t>
  </si>
  <si>
    <t>ECG, NIBP, IBP, Pulse Rate/Sp02, Temp, CO/Temp, Respiration &amp; C02</t>
  </si>
  <si>
    <t>Audible/Visual Alarm</t>
  </si>
  <si>
    <t>Pre Configurable Patient Settings</t>
  </si>
  <si>
    <t>Battery Operation</t>
  </si>
  <si>
    <t xml:space="preserve">Required, Removable, minimun 1Hr </t>
  </si>
  <si>
    <t xml:space="preserve">5 and 12 lead ECG Cable </t>
  </si>
  <si>
    <t>ECG Lead</t>
  </si>
  <si>
    <t>l, ll, lll, aVR, aVL, aVF, V (AHA standard)</t>
  </si>
  <si>
    <t>15 min - 380Bpm max</t>
  </si>
  <si>
    <t>Measurement</t>
  </si>
  <si>
    <t>Manual/Automatic</t>
  </si>
  <si>
    <t>Adult/Ped/Neo</t>
  </si>
  <si>
    <t>Parameter</t>
  </si>
  <si>
    <t>Systolic, Mean, Diastolic</t>
  </si>
  <si>
    <t>10 min - 300mmHg max</t>
  </si>
  <si>
    <t>IBP</t>
  </si>
  <si>
    <t>Waveform/Numeric</t>
  </si>
  <si>
    <t>Adult/Ped/Infant</t>
  </si>
  <si>
    <t>CVP, FemV, PA, RAP, RVP, LAP, Art, ABP</t>
  </si>
  <si>
    <t>PULSE RATE/Sp02</t>
  </si>
  <si>
    <t>Nellcor</t>
  </si>
  <si>
    <t>Waveform Digital</t>
  </si>
  <si>
    <t>30 min - 250Bpm max</t>
  </si>
  <si>
    <t>TEMP</t>
  </si>
  <si>
    <t>Thoracic Impedance/Nasal Tube</t>
  </si>
  <si>
    <t>Selectable</t>
  </si>
  <si>
    <t>0 min - 120Bpm max</t>
  </si>
  <si>
    <t>CO/Temp</t>
  </si>
  <si>
    <t xml:space="preserve">etC02 </t>
  </si>
  <si>
    <t>Main Stean or Side Stream</t>
  </si>
  <si>
    <t>0 min -10.0% max</t>
  </si>
  <si>
    <t>Installation</t>
  </si>
  <si>
    <t>Roll Stand</t>
  </si>
  <si>
    <t>25.0 min - 45.0 °C max</t>
  </si>
  <si>
    <t>Ultrasonic Doppler</t>
  </si>
  <si>
    <t>Blood Infusion Warmer</t>
  </si>
  <si>
    <t>Blood Bag Warmer</t>
  </si>
  <si>
    <t>Fluid Bag Warmer</t>
  </si>
  <si>
    <t>Radiant Warmer</t>
  </si>
  <si>
    <t>Examination Table with Knee Support (Adult)</t>
  </si>
  <si>
    <t>Ortho_Knee Theraputic Unit</t>
  </si>
  <si>
    <t>Oocyte Aspiration Pump</t>
  </si>
  <si>
    <t>Transvaginal Oocyte Retrieval Procedures: to provide smooth low volume vacuum at a pre-determined negative pressure</t>
  </si>
  <si>
    <t xml:space="preserve">Negative Pressure </t>
  </si>
  <si>
    <t>Vacuum Display</t>
  </si>
  <si>
    <t xml:space="preserve">Vacuum Control </t>
  </si>
  <si>
    <t>Footswitch</t>
  </si>
  <si>
    <t>SURGERY CLINIC (ORTHO) for shock wave therapy</t>
  </si>
  <si>
    <t>Extracorporeal shock wave therapy</t>
  </si>
  <si>
    <t>Probe Head</t>
  </si>
  <si>
    <t>Focused shock wave therapy for Physio therapy/Orthopedic</t>
  </si>
  <si>
    <t>Working Principle</t>
  </si>
  <si>
    <t>Electrohydraulic focused</t>
  </si>
  <si>
    <t>100 mJ - 200 mJ</t>
  </si>
  <si>
    <t>1 - 4 Mhz</t>
  </si>
  <si>
    <t>Nursing Out-Patient Clinics- to support patient medical examination seating &amp; facility</t>
  </si>
  <si>
    <t>Hand Control</t>
  </si>
  <si>
    <t>Stirrups (OB GYNE)</t>
  </si>
  <si>
    <t>Stainless Steel Drain Pan</t>
  </si>
  <si>
    <t>Power HI-Lo with Power Back Adjustment</t>
  </si>
  <si>
    <t>Pelvic Tilt</t>
  </si>
  <si>
    <t>Knee Crutches</t>
  </si>
  <si>
    <t>Patient Weight Capacity</t>
  </si>
  <si>
    <t>Greater than 220 Kg</t>
  </si>
  <si>
    <t>Paper Roll Holder</t>
  </si>
  <si>
    <t>Storage Pod</t>
  </si>
  <si>
    <t xml:space="preserve">Overhead Infant Warmer for ICU &amp; OR without Bassinet </t>
  </si>
  <si>
    <t>Manual Mode</t>
  </si>
  <si>
    <t>High/Low Tilt</t>
  </si>
  <si>
    <t>Servo Control</t>
  </si>
  <si>
    <t>Skin Temp Display</t>
  </si>
  <si>
    <t>Heating Indication Display</t>
  </si>
  <si>
    <t>For Fluid Bag</t>
  </si>
  <si>
    <t>Temperature Setting</t>
  </si>
  <si>
    <t>39°C</t>
  </si>
  <si>
    <t>±2.0°C</t>
  </si>
  <si>
    <t>Operating Mode</t>
  </si>
  <si>
    <t>Over Temperature</t>
  </si>
  <si>
    <t>42°C</t>
  </si>
  <si>
    <t>Safety Features</t>
  </si>
  <si>
    <t xml:space="preserve">     Temperature Alarm</t>
  </si>
  <si>
    <t>High/Low</t>
  </si>
  <si>
    <t xml:space="preserve">     Sensor Fault</t>
  </si>
  <si>
    <t xml:space="preserve">     Over Heating Protection</t>
  </si>
  <si>
    <t>Automatic cut off</t>
  </si>
  <si>
    <t>Open System (IV Tube)</t>
  </si>
  <si>
    <t>IV Stand</t>
  </si>
  <si>
    <t>Warming fluid/blood bags for ICU patient usage</t>
  </si>
  <si>
    <t>Over Temperature Setting</t>
  </si>
  <si>
    <t>Warming infused blood for pediatric ICU patients</t>
  </si>
  <si>
    <t>Low flow infusion rate</t>
  </si>
  <si>
    <t>Display for Temperature Monitoring</t>
  </si>
  <si>
    <t>Audible Alarms</t>
  </si>
  <si>
    <t>Fluid Temperature Output</t>
  </si>
  <si>
    <t>40 °C ± 2 °C</t>
  </si>
  <si>
    <t>Flow Rate Range</t>
  </si>
  <si>
    <t>KVO (2 mL/min) - 200 mL/min</t>
  </si>
  <si>
    <t>220 VAC, 50/60 Hz, 13-20 A (Plug Type F)</t>
  </si>
  <si>
    <t>Nursing Units - Use the 2 MHz or 3 MHz obstetric probes to hear the fetal heartbeat. Use the flat 5 MHz or pencil tip 8 MHz vascular probes to screen patients at risk for stroke, peripheral arterial disease and other occlusive vascular conditions or to monitor difficult pulses and obtain systolic blood pressures quickly and easily.</t>
  </si>
  <si>
    <t>Portable/Handheld</t>
  </si>
  <si>
    <t>Digital Display LED</t>
  </si>
  <si>
    <t>Bi-Directional Blood Flow Information</t>
  </si>
  <si>
    <t>Battery, Rechargeable</t>
  </si>
  <si>
    <t>Internal Speaker</t>
  </si>
  <si>
    <t>Headphone</t>
  </si>
  <si>
    <t>Probe Frequency</t>
  </si>
  <si>
    <t xml:space="preserve">All ranges: 2, 3, 4 &amp; 8 Mhz </t>
  </si>
  <si>
    <t>Centrifuge (Fixed Speed)</t>
  </si>
  <si>
    <t>Vortex Mixer</t>
  </si>
  <si>
    <t>Slide Warmer</t>
  </si>
  <si>
    <t>Hot Plate</t>
  </si>
  <si>
    <t>Balance (BMT &amp; HLA)</t>
  </si>
  <si>
    <t>Wax/Water Bath</t>
  </si>
  <si>
    <t>Roller Mixer</t>
  </si>
  <si>
    <t>Plasma Thawer</t>
  </si>
  <si>
    <t>Biological Safety Cabinet</t>
  </si>
  <si>
    <t>Slush Machine</t>
  </si>
  <si>
    <t>Electronic Thermometer</t>
  </si>
  <si>
    <t>Solvent Recycler</t>
  </si>
  <si>
    <t>Weighing Scale (Mini)</t>
  </si>
  <si>
    <t>Blanket Warmer</t>
  </si>
  <si>
    <t>Hospital wide</t>
  </si>
  <si>
    <t xml:space="preserve">Capacity </t>
  </si>
  <si>
    <t>Single-chamber warming cabinet with capacity for 80 blanket</t>
  </si>
  <si>
    <t>Door</t>
  </si>
  <si>
    <t>Fully gasket with a magnetic closure</t>
  </si>
  <si>
    <t>LED (Preferred)</t>
  </si>
  <si>
    <t>Wheels</t>
  </si>
  <si>
    <t>Preferred</t>
  </si>
  <si>
    <t>Door, Right Hinged</t>
  </si>
  <si>
    <t>Windowed door with manual door lock</t>
  </si>
  <si>
    <t xml:space="preserve">Overheat Sensor </t>
  </si>
  <si>
    <t>Pharmacy</t>
  </si>
  <si>
    <t>Up to 1200grams</t>
  </si>
  <si>
    <t>Graduation</t>
  </si>
  <si>
    <t>0.01 gram Graduation</t>
  </si>
  <si>
    <t>Calibration</t>
  </si>
  <si>
    <t>Battery Operated</t>
  </si>
  <si>
    <t>Touch Screen Controller</t>
  </si>
  <si>
    <t xml:space="preserve">Waste Liquid Sliding Tray </t>
  </si>
  <si>
    <t>20L</t>
  </si>
  <si>
    <t xml:space="preserve">Recycling Time </t>
  </si>
  <si>
    <t>(2-4L/hr) needs between 10 to 20 mins</t>
  </si>
  <si>
    <t>Fully Automated Process</t>
  </si>
  <si>
    <t>High Purity Recycled Solvent</t>
  </si>
  <si>
    <t>Required (97% product purity)</t>
  </si>
  <si>
    <t>Multi Solvent Recycling Application</t>
  </si>
  <si>
    <t>Alcohol, Xylene, Formalin</t>
  </si>
  <si>
    <t>Built in alarm for vapour leakage level monitoring</t>
  </si>
  <si>
    <t>DISPLAY</t>
  </si>
  <si>
    <t>RTD</t>
  </si>
  <si>
    <t>AUTO SWITCH-OFF TIME</t>
  </si>
  <si>
    <t>SENSOR TYPE</t>
  </si>
  <si>
    <t>Thermistor</t>
  </si>
  <si>
    <t>TEMPERATURE RANGE</t>
  </si>
  <si>
    <t>From -200°C to +200°C</t>
  </si>
  <si>
    <t>Required (If applicable)</t>
  </si>
  <si>
    <t>Floor model</t>
  </si>
  <si>
    <t>40 - 50 kg per 24 hours</t>
  </si>
  <si>
    <t>Medical Grade</t>
  </si>
  <si>
    <t>Cytology, BMT &amp; Microbiology Laboratories</t>
  </si>
  <si>
    <t>Class, Type</t>
  </si>
  <si>
    <t>Class II, Type A2</t>
  </si>
  <si>
    <t>Certifications/Compliance</t>
  </si>
  <si>
    <t xml:space="preserve">NSF certified </t>
  </si>
  <si>
    <t>Outlets</t>
  </si>
  <si>
    <t xml:space="preserve">1 duplex, each side wall </t>
  </si>
  <si>
    <t>Sash Opening</t>
  </si>
  <si>
    <t xml:space="preserve">25cm (77.3cm max) </t>
  </si>
  <si>
    <t>Width Exterior</t>
  </si>
  <si>
    <t>4 Ft</t>
  </si>
  <si>
    <t>Filter Efficiency</t>
  </si>
  <si>
    <t xml:space="preserve">99.995% at 0.3µm particle size </t>
  </si>
  <si>
    <t xml:space="preserve">Exhaust System </t>
  </si>
  <si>
    <t>Thimble Type Duct for A2</t>
  </si>
  <si>
    <t>Thawing Capacity</t>
  </si>
  <si>
    <t>8 bags</t>
  </si>
  <si>
    <t>Opertaing Temperature</t>
  </si>
  <si>
    <t>37 degrees C</t>
  </si>
  <si>
    <t>Temperature Controller</t>
  </si>
  <si>
    <t>Ambient to 45 degrees C</t>
  </si>
  <si>
    <t>Stainless Steel</t>
  </si>
  <si>
    <t>Baskets</t>
  </si>
  <si>
    <t>Chemistry Laboratory &amp; Pharmacy</t>
  </si>
  <si>
    <t>Laboratory, Pharmacy, blood samples, chemical products &amp; cell culture</t>
  </si>
  <si>
    <t>Number of Rollers</t>
  </si>
  <si>
    <t>8 to 12</t>
  </si>
  <si>
    <t>Motion Type</t>
  </si>
  <si>
    <t>Roller</t>
  </si>
  <si>
    <t>Characteristics</t>
  </si>
  <si>
    <t>Variable-speed for sampling tubes</t>
  </si>
  <si>
    <t>10 - 70 rpm</t>
  </si>
  <si>
    <t>Digital Display </t>
  </si>
  <si>
    <t xml:space="preserve">Temperature Range </t>
  </si>
  <si>
    <t>From Ambient to 75°C</t>
  </si>
  <si>
    <t>High Temperature Consistency </t>
  </si>
  <si>
    <t>Accuracy 0.2°C</t>
  </si>
  <si>
    <t>Background Illumination</t>
  </si>
  <si>
    <t xml:space="preserve">Tub Surface </t>
  </si>
  <si>
    <t xml:space="preserve">Jet-black aluminium with scratch-proof plastic coating </t>
  </si>
  <si>
    <t>Tub Shape</t>
  </si>
  <si>
    <t>Round (Preferred)</t>
  </si>
  <si>
    <t>2-5 L</t>
  </si>
  <si>
    <t>BMT &amp; HLA Laboratories</t>
  </si>
  <si>
    <t>1g to 1000g, Accuracy ± 01mg</t>
  </si>
  <si>
    <t>Temp Range</t>
  </si>
  <si>
    <t>Ambient - 250°C</t>
  </si>
  <si>
    <t>Heat Output</t>
  </si>
  <si>
    <t>1000W</t>
  </si>
  <si>
    <t>Heat Display</t>
  </si>
  <si>
    <t>Motor Type</t>
  </si>
  <si>
    <t>Shaded Pole</t>
  </si>
  <si>
    <t>Plate Size</t>
  </si>
  <si>
    <t>7 x 7" (Preferred)</t>
  </si>
  <si>
    <t>Plate Material</t>
  </si>
  <si>
    <t>Ceramic-Glass</t>
  </si>
  <si>
    <t xml:space="preserve">Controls </t>
  </si>
  <si>
    <t>Temperature and RPM control</t>
  </si>
  <si>
    <t>Microbiology &amp; Cytology Laboratories</t>
  </si>
  <si>
    <t>Surface Size</t>
  </si>
  <si>
    <t>10" x 7"</t>
  </si>
  <si>
    <t>Surface Material</t>
  </si>
  <si>
    <t>Anodized black surface</t>
  </si>
  <si>
    <t>Heating Surface Lid</t>
  </si>
  <si>
    <t>Approx. 23 slides</t>
  </si>
  <si>
    <t>Room temperature to 90° C; ±2°C</t>
  </si>
  <si>
    <t>Applicaion</t>
  </si>
  <si>
    <t>General Laboratory</t>
  </si>
  <si>
    <t>Used for flasks, beakers, tubes and microwell plates</t>
  </si>
  <si>
    <t>Variable Speed</t>
  </si>
  <si>
    <t>300 to 3200rpm</t>
  </si>
  <si>
    <t>ITEM 70</t>
  </si>
  <si>
    <t>ITEM 71</t>
  </si>
  <si>
    <t>ITEM 72</t>
  </si>
  <si>
    <t>ITEM 73</t>
  </si>
  <si>
    <t>ITEM 74</t>
  </si>
  <si>
    <t>ITEM 75</t>
  </si>
  <si>
    <t>ITEM 76</t>
  </si>
  <si>
    <t>ITEM 77</t>
  </si>
  <si>
    <t>ITEM 78</t>
  </si>
  <si>
    <t>ITEM 79</t>
  </si>
  <si>
    <t>ITEM 80</t>
  </si>
  <si>
    <t>ITEM 81</t>
  </si>
  <si>
    <t>ITEM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</si>
</sst>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9"/>
      <name val="Calibri"/>
      <family val="2"/>
      <scheme val="minor"/>
    </font>
    <font>
      <b/>
      <sz val="9"/>
      <color theme="1"/>
      <name val="Calibri"/>
      <family val="2"/>
      <scheme val="minor"/>
    </font>
    <font>
      <b/>
      <sz val="8"/>
      <color theme="1"/>
      <name val="Calibri"/>
      <family val="2"/>
      <scheme val="minor"/>
    </font>
    <font>
      <sz val="10"/>
      <color indexed="8"/>
      <name val="Arial"/>
      <family val="2"/>
    </font>
    <font>
      <b/>
      <sz val="9"/>
      <color theme="0"/>
      <name val="Calibri"/>
      <family val="2"/>
      <scheme val="minor"/>
    </font>
    <font>
      <sz val="9"/>
      <color theme="1"/>
      <name val="Calibri"/>
      <family val="2"/>
      <scheme val="minor"/>
    </font>
    <font>
      <sz val="10"/>
      <name val="MS Sans Serif"/>
      <family val="2"/>
    </font>
    <font>
      <b/>
      <sz val="9"/>
      <color indexed="8"/>
      <name val="Calibri"/>
      <family val="2"/>
      <scheme val="minor"/>
    </font>
    <font>
      <sz val="9"/>
      <name val="Calibri"/>
      <family val="2"/>
      <scheme val="minor"/>
    </font>
    <font>
      <b/>
      <sz val="10"/>
      <color theme="1"/>
      <name val="Calibri"/>
      <family val="2"/>
      <scheme val="minor"/>
    </font>
    <font>
      <b/>
      <sz val="10"/>
      <color indexed="8"/>
      <name val="Calibri"/>
      <family val="2"/>
      <scheme val="minor"/>
    </font>
    <font>
      <b/>
      <sz val="11"/>
      <name val="Calibri"/>
      <family val="2"/>
      <scheme val="minor"/>
    </font>
    <font>
      <sz val="10"/>
      <name val="Calibri"/>
      <family val="2"/>
      <scheme val="minor"/>
    </font>
    <font>
      <b/>
      <sz val="18"/>
      <name val="Calibri"/>
      <family val="2"/>
      <scheme val="minor"/>
    </font>
    <font>
      <b/>
      <sz val="8"/>
      <color theme="3" tint="-0.499984740745262"/>
      <name val="Calibri"/>
      <family val="2"/>
      <scheme val="minor"/>
    </font>
    <font>
      <sz val="10"/>
      <color theme="1"/>
      <name val="Calibri"/>
      <family val="2"/>
      <scheme val="minor"/>
    </font>
    <font>
      <b/>
      <sz val="11"/>
      <color rgb="FFFF0000"/>
      <name val="Calibri"/>
      <family val="2"/>
      <scheme val="minor"/>
    </font>
    <font>
      <b/>
      <sz val="9"/>
      <color theme="3" tint="-0.249977111117893"/>
      <name val="Calibri"/>
      <family val="2"/>
      <scheme val="minor"/>
    </font>
    <font>
      <sz val="9"/>
      <color indexed="8"/>
      <name val="Calibri"/>
      <family val="2"/>
      <scheme val="minor"/>
    </font>
    <font>
      <sz val="8"/>
      <name val="Calibri"/>
      <family val="2"/>
      <scheme val="minor"/>
    </font>
    <font>
      <b/>
      <sz val="9"/>
      <color rgb="FFFF0000"/>
      <name val="Calibri"/>
      <family val="2"/>
      <scheme val="minor"/>
    </font>
    <font>
      <b/>
      <sz val="24"/>
      <color rgb="FFFF0000"/>
      <name val="Calibri"/>
      <family val="2"/>
      <scheme val="minor"/>
    </font>
    <font>
      <sz val="10"/>
      <name val="Arial"/>
      <family val="2"/>
    </font>
  </fonts>
  <fills count="14">
    <fill>
      <patternFill patternType="none"/>
    </fill>
    <fill>
      <patternFill patternType="gray125"/>
    </fill>
    <fill>
      <patternFill patternType="solid">
        <fgColor theme="2"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0"/>
      </patternFill>
    </fill>
    <fill>
      <patternFill patternType="solid">
        <fgColor rgb="FF92D05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51">
    <xf numFmtId="0" fontId="0" fillId="0" borderId="0"/>
    <xf numFmtId="43" fontId="1" fillId="0" borderId="0" applyFont="0" applyFill="0" applyBorder="0" applyAlignment="0" applyProtection="0"/>
    <xf numFmtId="0" fontId="8" fillId="0" borderId="0"/>
    <xf numFmtId="0" fontId="11" fillId="0" borderId="0"/>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27" fillId="0" borderId="0"/>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cellStyleXfs>
  <cellXfs count="114">
    <xf numFmtId="0" fontId="0" fillId="0" borderId="0" xfId="0"/>
    <xf numFmtId="0" fontId="5"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9" fillId="6" borderId="1" xfId="2" applyNumberFormat="1" applyFont="1" applyFill="1" applyBorder="1" applyAlignment="1">
      <alignment horizontal="center" vertical="center" wrapText="1"/>
    </xf>
    <xf numFmtId="0" fontId="9" fillId="6" borderId="1" xfId="2" applyFont="1" applyFill="1" applyBorder="1" applyAlignment="1">
      <alignment horizontal="center" vertical="center" wrapText="1"/>
    </xf>
    <xf numFmtId="0" fontId="2" fillId="6" borderId="1" xfId="2" applyFont="1" applyFill="1" applyBorder="1" applyAlignment="1" applyProtection="1">
      <alignment horizontal="center" vertical="center" wrapText="1"/>
      <protection locked="0"/>
    </xf>
    <xf numFmtId="4" fontId="2" fillId="6" borderId="1" xfId="2" applyNumberFormat="1" applyFont="1" applyFill="1" applyBorder="1" applyAlignment="1">
      <alignment horizontal="center" vertical="center" wrapText="1"/>
    </xf>
    <xf numFmtId="0" fontId="10" fillId="0" borderId="0" xfId="0" applyFont="1" applyAlignment="1">
      <alignment horizontal="center" vertical="center" wrapText="1"/>
    </xf>
    <xf numFmtId="0" fontId="7"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10" fillId="0" borderId="0" xfId="0" applyFont="1" applyAlignment="1">
      <alignment horizontal="center" wrapText="1"/>
    </xf>
    <xf numFmtId="0" fontId="7" fillId="7" borderId="1" xfId="0" applyFont="1" applyFill="1" applyBorder="1" applyAlignment="1">
      <alignment horizontal="center" vertical="center" wrapText="1"/>
    </xf>
    <xf numFmtId="1" fontId="6"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2" applyFont="1" applyFill="1" applyBorder="1" applyAlignment="1" applyProtection="1">
      <alignment horizontal="center" vertical="center" wrapText="1"/>
      <protection locked="0"/>
    </xf>
    <xf numFmtId="1" fontId="14" fillId="0" borderId="0" xfId="0" applyNumberFormat="1" applyFont="1" applyAlignment="1">
      <alignment horizontal="center" vertical="center" wrapText="1"/>
    </xf>
    <xf numFmtId="0" fontId="14" fillId="0" borderId="0" xfId="0" applyFont="1" applyAlignment="1">
      <alignment horizontal="left" vertical="center" wrapText="1"/>
    </xf>
    <xf numFmtId="0" fontId="15" fillId="0" borderId="0" xfId="3" applyFont="1" applyAlignment="1" applyProtection="1">
      <alignment horizontal="center" vertical="center" wrapText="1"/>
      <protection locked="0"/>
    </xf>
    <xf numFmtId="49" fontId="10" fillId="0" borderId="0" xfId="0" applyNumberFormat="1" applyFont="1" applyAlignment="1">
      <alignment horizontal="center" vertical="center" wrapText="1"/>
    </xf>
    <xf numFmtId="49" fontId="16" fillId="0" borderId="0" xfId="2" applyNumberFormat="1" applyFont="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 fontId="17" fillId="0" borderId="0" xfId="1" applyNumberFormat="1" applyFont="1" applyFill="1" applyBorder="1" applyAlignment="1" applyProtection="1">
      <alignment horizontal="center" wrapText="1"/>
      <protection locked="0"/>
    </xf>
    <xf numFmtId="0" fontId="16" fillId="0" borderId="0" xfId="2" applyFont="1" applyAlignment="1" applyProtection="1">
      <alignment horizontal="center" vertical="center" wrapText="1"/>
      <protection locked="0"/>
    </xf>
    <xf numFmtId="0" fontId="14" fillId="8" borderId="1" xfId="0" applyFont="1" applyFill="1" applyBorder="1" applyAlignment="1">
      <alignment horizontal="center" vertical="center" wrapText="1"/>
    </xf>
    <xf numFmtId="1" fontId="14" fillId="8"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1" fontId="14" fillId="0" borderId="1" xfId="0" applyNumberFormat="1" applyFont="1" applyBorder="1" applyAlignment="1">
      <alignment horizontal="center" vertical="center" wrapText="1"/>
    </xf>
    <xf numFmtId="43" fontId="14" fillId="0" borderId="1" xfId="1" applyFont="1" applyFill="1" applyBorder="1" applyAlignment="1">
      <alignment horizontal="center" vertical="center" wrapText="1"/>
    </xf>
    <xf numFmtId="0" fontId="14"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center" wrapText="1"/>
    </xf>
    <xf numFmtId="4" fontId="0" fillId="0" borderId="0" xfId="0" applyNumberFormat="1" applyAlignment="1" applyProtection="1">
      <alignment horizontal="center" vertical="center" wrapText="1"/>
      <protection locked="0"/>
    </xf>
    <xf numFmtId="4" fontId="6" fillId="0" borderId="6" xfId="0" applyNumberFormat="1" applyFont="1" applyBorder="1" applyAlignment="1">
      <alignment horizontal="center" vertical="center" wrapText="1"/>
    </xf>
    <xf numFmtId="0" fontId="0" fillId="0" borderId="0" xfId="0" applyAlignment="1">
      <alignment wrapText="1"/>
    </xf>
    <xf numFmtId="0" fontId="23" fillId="0" borderId="8" xfId="0" applyFont="1" applyBorder="1" applyAlignment="1" applyProtection="1">
      <alignment horizontal="center" vertical="center" wrapText="1" readingOrder="1"/>
      <protection locked="0"/>
    </xf>
    <xf numFmtId="0" fontId="10" fillId="0" borderId="1" xfId="0" applyFont="1" applyBorder="1" applyAlignment="1" applyProtection="1">
      <alignment horizontal="center" vertical="center" wrapText="1"/>
      <protection locked="0"/>
    </xf>
    <xf numFmtId="0" fontId="23" fillId="11" borderId="8" xfId="0" applyFont="1" applyFill="1" applyBorder="1" applyAlignment="1" applyProtection="1">
      <alignment horizontal="center" vertical="center" wrapText="1" readingOrder="1"/>
      <protection locked="0"/>
    </xf>
    <xf numFmtId="0" fontId="10" fillId="7" borderId="1" xfId="0" applyFont="1" applyFill="1" applyBorder="1" applyAlignment="1" applyProtection="1">
      <alignment horizontal="center" vertical="center" wrapText="1"/>
      <protection locked="0"/>
    </xf>
    <xf numFmtId="49" fontId="6" fillId="0" borderId="5"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9" fillId="12"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5" fillId="8" borderId="1" xfId="2" applyNumberFormat="1" applyFont="1" applyFill="1" applyBorder="1" applyAlignment="1" applyProtection="1">
      <alignment horizontal="center" vertical="center" wrapText="1"/>
      <protection locked="0"/>
    </xf>
    <xf numFmtId="49" fontId="5" fillId="8" borderId="1" xfId="0" applyNumberFormat="1" applyFont="1" applyFill="1" applyBorder="1" applyAlignment="1" applyProtection="1">
      <alignment horizontal="center" vertical="center" wrapText="1"/>
      <protection locked="0"/>
    </xf>
    <xf numFmtId="4" fontId="13" fillId="8" borderId="1" xfId="1" applyNumberFormat="1" applyFont="1" applyFill="1" applyBorder="1" applyAlignment="1" applyProtection="1">
      <alignment horizontal="center" wrapText="1"/>
      <protection locked="0"/>
    </xf>
    <xf numFmtId="4" fontId="5" fillId="8" borderId="1" xfId="0" applyNumberFormat="1" applyFont="1" applyFill="1" applyBorder="1" applyAlignment="1">
      <alignment horizontal="center" vertical="center" wrapText="1"/>
    </xf>
    <xf numFmtId="0" fontId="5" fillId="8" borderId="1" xfId="2" applyFont="1" applyFill="1" applyBorder="1" applyAlignment="1" applyProtection="1">
      <alignment horizontal="center" vertical="center" wrapText="1"/>
      <protection locked="0"/>
    </xf>
    <xf numFmtId="0" fontId="25" fillId="6" borderId="1" xfId="2" applyFont="1" applyFill="1" applyBorder="1" applyAlignment="1">
      <alignment horizontal="center" vertical="center" wrapText="1"/>
    </xf>
    <xf numFmtId="0" fontId="21" fillId="6" borderId="1" xfId="2" applyFont="1" applyFill="1" applyBorder="1" applyAlignment="1" applyProtection="1">
      <alignment horizontal="center" vertical="center" wrapText="1"/>
      <protection locked="0"/>
    </xf>
    <xf numFmtId="0" fontId="0" fillId="0" borderId="0" xfId="0" applyAlignment="1">
      <alignment horizontal="center"/>
    </xf>
    <xf numFmtId="49"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8" borderId="1" xfId="0"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1" fontId="7" fillId="0" borderId="1" xfId="0" applyNumberFormat="1" applyFont="1" applyBorder="1" applyAlignment="1">
      <alignment horizontal="center" vertical="center" wrapText="1"/>
    </xf>
    <xf numFmtId="1" fontId="7" fillId="7" borderId="1" xfId="0" applyNumberFormat="1" applyFont="1" applyFill="1" applyBorder="1" applyAlignment="1">
      <alignment horizontal="center" vertical="center" wrapText="1"/>
    </xf>
    <xf numFmtId="0" fontId="14" fillId="0" borderId="9" xfId="0" applyFont="1" applyBorder="1" applyAlignment="1">
      <alignment horizontal="left" vertical="center" wrapText="1" indent="1"/>
    </xf>
    <xf numFmtId="0" fontId="9" fillId="6"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9" fontId="26" fillId="13" borderId="1" xfId="2" applyNumberFormat="1" applyFont="1" applyFill="1" applyBorder="1" applyAlignment="1" applyProtection="1">
      <alignment horizontal="center" vertical="center" wrapText="1"/>
      <protection locked="0"/>
    </xf>
    <xf numFmtId="0" fontId="15" fillId="8" borderId="1" xfId="3" applyFont="1" applyFill="1" applyBorder="1" applyAlignment="1" applyProtection="1">
      <alignment horizontal="center" vertical="center" wrapText="1"/>
      <protection locked="0"/>
    </xf>
    <xf numFmtId="49" fontId="18" fillId="9" borderId="1" xfId="2" applyNumberFormat="1" applyFont="1" applyFill="1" applyBorder="1" applyAlignment="1" applyProtection="1">
      <alignment horizontal="center" vertical="center" wrapText="1"/>
      <protection locked="0"/>
    </xf>
    <xf numFmtId="0" fontId="12" fillId="0" borderId="1" xfId="3" applyFont="1" applyBorder="1" applyAlignment="1" applyProtection="1">
      <alignment horizontal="center" vertical="center" wrapText="1"/>
      <protection locked="0"/>
    </xf>
    <xf numFmtId="49" fontId="16" fillId="0" borderId="1" xfId="2" applyNumberFormat="1" applyFont="1" applyBorder="1" applyAlignment="1" applyProtection="1">
      <alignment vertical="center" wrapText="1"/>
      <protection locked="0"/>
    </xf>
    <xf numFmtId="0" fontId="14" fillId="0" borderId="0" xfId="0" applyFont="1" applyAlignment="1">
      <alignment horizontal="center"/>
    </xf>
    <xf numFmtId="0" fontId="9" fillId="6" borderId="1" xfId="0" applyFont="1" applyFill="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6" fillId="0" borderId="1" xfId="0" applyNumberFormat="1"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22" fillId="10" borderId="3" xfId="0" applyFont="1" applyFill="1" applyBorder="1" applyAlignment="1">
      <alignment horizontal="left" vertical="center" wrapText="1"/>
    </xf>
    <xf numFmtId="0" fontId="22" fillId="10"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9" fillId="6" borderId="7" xfId="0" applyFont="1" applyFill="1" applyBorder="1" applyAlignment="1">
      <alignment horizontal="center" vertical="center"/>
    </xf>
    <xf numFmtId="49" fontId="6" fillId="0" borderId="1"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cellXfs>
  <cellStyles count="51">
    <cellStyle name="Comma" xfId="1" builtinId="3"/>
    <cellStyle name="Normal" xfId="0" builtinId="0"/>
    <cellStyle name="Normal 10" xfId="12" xr:uid="{318EA59A-F721-4709-8671-328EF9D30AD1}"/>
    <cellStyle name="Normal 11" xfId="13" xr:uid="{2C3FE39D-7C18-4FBD-80FB-C119B79D93CB}"/>
    <cellStyle name="Normal 12" xfId="14" xr:uid="{32B410C2-3E6E-45E7-92EE-D80A5195E83C}"/>
    <cellStyle name="Normal 13" xfId="15" xr:uid="{1548688C-A365-4F03-A301-A6242B667707}"/>
    <cellStyle name="Normal 14" xfId="16" xr:uid="{5A4DAF05-93DB-4FD2-955F-267760AE3A15}"/>
    <cellStyle name="Normal 15" xfId="17" xr:uid="{6F4E4DEF-8B93-46ED-8682-C353F6B1BE17}"/>
    <cellStyle name="Normal 16" xfId="18" xr:uid="{DCB43157-6A07-4D5C-97FD-5D9563A21EE6}"/>
    <cellStyle name="Normal 17" xfId="19" xr:uid="{48747B8D-8467-417E-A002-2C74BDEE6980}"/>
    <cellStyle name="Normal 18" xfId="20" xr:uid="{D6FEC45B-9EC9-4223-824E-8DA610A2DDCF}"/>
    <cellStyle name="Normal 19" xfId="21" xr:uid="{77ABAEE6-2B0B-4067-9564-E0C35850BD53}"/>
    <cellStyle name="Normal 2" xfId="3" xr:uid="{00000000-0005-0000-0000-000002000000}"/>
    <cellStyle name="Normal 2 2" xfId="6" xr:uid="{D4F2842F-3627-4F8E-9710-1A96CA29455B}"/>
    <cellStyle name="Normal 20" xfId="22" xr:uid="{F2538F04-AD1F-4415-AD6F-F416C920E755}"/>
    <cellStyle name="Normal 21" xfId="23" xr:uid="{A5A1B74F-8573-4064-B06F-016A2CB556C6}"/>
    <cellStyle name="Normal 22" xfId="24" xr:uid="{80FF5043-B83C-4966-A455-24F3245253DB}"/>
    <cellStyle name="Normal 23" xfId="25" xr:uid="{5298562E-04D9-4DB4-B4B4-43830DA41EBA}"/>
    <cellStyle name="Normal 24" xfId="26" xr:uid="{786FCEBE-A775-4508-83AA-A522734295E5}"/>
    <cellStyle name="Normal 25" xfId="27" xr:uid="{54601970-D9D6-4813-854E-A0306092D251}"/>
    <cellStyle name="Normal 26" xfId="28" xr:uid="{C49B27E5-3610-4C05-B1D9-EC95AE2C3C83}"/>
    <cellStyle name="Normal 27" xfId="29" xr:uid="{6DA9167D-426F-45A9-9976-74EC528C2AE9}"/>
    <cellStyle name="Normal 28" xfId="30" xr:uid="{50595E0C-0D36-41AF-9626-473BFA9BC169}"/>
    <cellStyle name="Normal 29" xfId="31" xr:uid="{080962A0-54B0-49F7-B54A-AD99AB34683F}"/>
    <cellStyle name="Normal 3" xfId="4" xr:uid="{AD7F5693-7069-4482-9887-410E87E7735A}"/>
    <cellStyle name="Normal 30" xfId="32" xr:uid="{78D9017E-333D-4B5D-8241-D5FCCDC0946D}"/>
    <cellStyle name="Normal 31" xfId="33" xr:uid="{52B0AF96-6696-4B7D-A608-B07D9A68A341}"/>
    <cellStyle name="Normal 32" xfId="34" xr:uid="{5A0C4477-3910-49BC-B62F-EF4CFA0E9464}"/>
    <cellStyle name="Normal 33" xfId="35" xr:uid="{C4FF7007-4428-4DD6-9907-1E892662B1CB}"/>
    <cellStyle name="Normal 34" xfId="36" xr:uid="{54672A0D-3A2B-4006-A2FC-09D7BD810A75}"/>
    <cellStyle name="Normal 35" xfId="37" xr:uid="{793364D1-E9A7-4584-B3A6-70394342A81F}"/>
    <cellStyle name="Normal 36" xfId="38" xr:uid="{A8074F1D-1DC1-4227-A9F2-D58AD6971E17}"/>
    <cellStyle name="Normal 37" xfId="39" xr:uid="{4A1D12F9-0A3A-48A4-9686-4808100484F8}"/>
    <cellStyle name="Normal 38" xfId="40" xr:uid="{C6C18BDD-CA7D-4450-8E62-B0F3BC9F748C}"/>
    <cellStyle name="Normal 39" xfId="41" xr:uid="{CB2009A7-097F-445B-B2D6-DE5BD14A870C}"/>
    <cellStyle name="Normal 4" xfId="5" xr:uid="{532CB92E-A59B-4BE0-B95D-AB68DF4E236C}"/>
    <cellStyle name="Normal 40" xfId="42" xr:uid="{35654472-800A-49DC-B5DB-A6F34A1E49DD}"/>
    <cellStyle name="Normal 41" xfId="43" xr:uid="{098301B2-E516-4D8E-9BEC-F53EF1A8321E}"/>
    <cellStyle name="Normal 42" xfId="44" xr:uid="{233BA7BD-8D5E-4410-9AC1-89A8E1FA15EC}"/>
    <cellStyle name="Normal 43" xfId="45" xr:uid="{D1E18F8E-A67E-4732-A782-BE27ED81CADD}"/>
    <cellStyle name="Normal 44" xfId="46" xr:uid="{7068B6AA-EC84-42E3-82C9-15C1C3EFE25F}"/>
    <cellStyle name="Normal 45" xfId="47" xr:uid="{C103B677-4083-4425-B1B1-B859B406DACA}"/>
    <cellStyle name="Normal 46" xfId="48" xr:uid="{5874E235-FA9B-41F9-8530-2DF6EA612821}"/>
    <cellStyle name="Normal 47" xfId="49" xr:uid="{14DF6E2A-31E8-443B-8A2A-D33B6DD2E4A0}"/>
    <cellStyle name="Normal 48" xfId="50" xr:uid="{3FC1795E-1FF4-482B-90E1-970F5269E7A5}"/>
    <cellStyle name="Normal 5" xfId="7" xr:uid="{DD75B18C-F3F6-417E-91A3-8067D0FDB8BF}"/>
    <cellStyle name="Normal 6" xfId="8" xr:uid="{D0A1DCBC-1470-4E02-BED3-FD3C324853F7}"/>
    <cellStyle name="Normal 7" xfId="9" xr:uid="{F8298918-17E8-403C-97B1-7980CABC7BE7}"/>
    <cellStyle name="Normal 8" xfId="10" xr:uid="{75EB591B-02AC-48EB-9F18-CCC4F21171C9}"/>
    <cellStyle name="Normal 9" xfId="11" xr:uid="{FC2CD4B5-6A98-4A3C-BC55-48BCBFC87240}"/>
    <cellStyle name="Normal_Sheet1" xfId="2" xr:uid="{00000000-0005-0000-0000-000003000000}"/>
  </cellStyles>
  <dxfs count="6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ustomXml" Target="../customXml/item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2.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9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4"/>
  <sheetViews>
    <sheetView tabSelected="1" topLeftCell="A64" workbookViewId="0">
      <selection activeCell="D69" sqref="D69"/>
    </sheetView>
  </sheetViews>
  <sheetFormatPr defaultColWidth="37.54296875" defaultRowHeight="14.5" x14ac:dyDescent="0.35"/>
  <cols>
    <col min="1" max="1" width="11.1796875" customWidth="1"/>
    <col min="2" max="2" width="48" customWidth="1"/>
    <col min="3" max="3" width="9.26953125" customWidth="1"/>
    <col min="4" max="4" width="51.453125" customWidth="1"/>
  </cols>
  <sheetData>
    <row r="1" spans="1:4" ht="21" x14ac:dyDescent="0.35">
      <c r="A1" s="91" t="s">
        <v>0</v>
      </c>
      <c r="B1" s="91"/>
      <c r="C1" s="91"/>
      <c r="D1" s="91"/>
    </row>
    <row r="2" spans="1:4" x14ac:dyDescent="0.35">
      <c r="A2" s="1" t="s">
        <v>1</v>
      </c>
      <c r="B2" s="92" t="s">
        <v>2</v>
      </c>
      <c r="C2" s="92"/>
      <c r="D2" s="92"/>
    </row>
    <row r="3" spans="1:4" ht="21" x14ac:dyDescent="0.35">
      <c r="A3" s="2" t="s">
        <v>3</v>
      </c>
      <c r="B3" s="68" t="s">
        <v>4</v>
      </c>
      <c r="C3" s="3" t="s">
        <v>3</v>
      </c>
      <c r="D3" s="85" t="s">
        <v>236</v>
      </c>
    </row>
    <row r="4" spans="1:4" ht="21" x14ac:dyDescent="0.35">
      <c r="A4" s="2" t="s">
        <v>5</v>
      </c>
      <c r="B4" s="68" t="s">
        <v>4</v>
      </c>
      <c r="C4" s="3" t="s">
        <v>5</v>
      </c>
      <c r="D4" s="85" t="s">
        <v>237</v>
      </c>
    </row>
    <row r="5" spans="1:4" ht="21" x14ac:dyDescent="0.35">
      <c r="A5" s="2" t="s">
        <v>6</v>
      </c>
      <c r="B5" s="68" t="s">
        <v>4</v>
      </c>
      <c r="C5" s="3" t="s">
        <v>6</v>
      </c>
      <c r="D5" s="85" t="s">
        <v>254</v>
      </c>
    </row>
    <row r="6" spans="1:4" ht="21" x14ac:dyDescent="0.35">
      <c r="A6" s="2" t="s">
        <v>7</v>
      </c>
      <c r="B6" s="68" t="s">
        <v>4</v>
      </c>
      <c r="C6" s="3" t="s">
        <v>7</v>
      </c>
      <c r="D6" s="85" t="s">
        <v>255</v>
      </c>
    </row>
    <row r="7" spans="1:4" ht="21" x14ac:dyDescent="0.35">
      <c r="A7" s="2" t="s">
        <v>8</v>
      </c>
      <c r="B7" s="68" t="s">
        <v>4</v>
      </c>
      <c r="C7" s="3" t="s">
        <v>8</v>
      </c>
      <c r="D7" s="85" t="s">
        <v>271</v>
      </c>
    </row>
    <row r="8" spans="1:4" ht="21" x14ac:dyDescent="0.35">
      <c r="A8" s="2" t="s">
        <v>9</v>
      </c>
      <c r="B8" s="68" t="s">
        <v>4</v>
      </c>
      <c r="C8" s="3" t="s">
        <v>9</v>
      </c>
      <c r="D8" s="85" t="s">
        <v>284</v>
      </c>
    </row>
    <row r="9" spans="1:4" ht="21" x14ac:dyDescent="0.35">
      <c r="A9" s="2" t="s">
        <v>10</v>
      </c>
      <c r="B9" s="68" t="s">
        <v>4</v>
      </c>
      <c r="C9" s="3" t="s">
        <v>10</v>
      </c>
      <c r="D9" s="85" t="s">
        <v>296</v>
      </c>
    </row>
    <row r="10" spans="1:4" ht="21" x14ac:dyDescent="0.35">
      <c r="A10" s="2" t="s">
        <v>11</v>
      </c>
      <c r="B10" s="68" t="s">
        <v>4</v>
      </c>
      <c r="C10" s="3" t="s">
        <v>11</v>
      </c>
      <c r="D10" s="85" t="s">
        <v>307</v>
      </c>
    </row>
    <row r="11" spans="1:4" ht="21" x14ac:dyDescent="0.35">
      <c r="A11" s="2" t="s">
        <v>12</v>
      </c>
      <c r="B11" s="68" t="s">
        <v>4</v>
      </c>
      <c r="C11" s="3" t="s">
        <v>12</v>
      </c>
      <c r="D11" s="85" t="s">
        <v>322</v>
      </c>
    </row>
    <row r="12" spans="1:4" ht="21" x14ac:dyDescent="0.35">
      <c r="A12" s="2" t="s">
        <v>13</v>
      </c>
      <c r="B12" s="68" t="s">
        <v>4</v>
      </c>
      <c r="C12" s="3" t="s">
        <v>13</v>
      </c>
      <c r="D12" s="85" t="s">
        <v>344</v>
      </c>
    </row>
    <row r="13" spans="1:4" ht="21" x14ac:dyDescent="0.35">
      <c r="A13" s="2" t="s">
        <v>14</v>
      </c>
      <c r="B13" s="68" t="s">
        <v>4</v>
      </c>
      <c r="C13" s="3" t="s">
        <v>14</v>
      </c>
      <c r="D13" s="85" t="s">
        <v>359</v>
      </c>
    </row>
    <row r="14" spans="1:4" ht="21" x14ac:dyDescent="0.35">
      <c r="A14" s="2" t="s">
        <v>102</v>
      </c>
      <c r="B14" s="68" t="s">
        <v>4</v>
      </c>
      <c r="C14" s="3" t="s">
        <v>102</v>
      </c>
      <c r="D14" s="85" t="s">
        <v>391</v>
      </c>
    </row>
    <row r="15" spans="1:4" ht="21" x14ac:dyDescent="0.35">
      <c r="A15" s="2" t="s">
        <v>103</v>
      </c>
      <c r="B15" s="68" t="s">
        <v>4</v>
      </c>
      <c r="C15" s="3" t="s">
        <v>103</v>
      </c>
      <c r="D15" s="85" t="s">
        <v>416</v>
      </c>
    </row>
    <row r="16" spans="1:4" ht="21" x14ac:dyDescent="0.35">
      <c r="A16" s="2" t="s">
        <v>104</v>
      </c>
      <c r="B16" s="68" t="s">
        <v>4</v>
      </c>
      <c r="C16" s="3" t="s">
        <v>104</v>
      </c>
      <c r="D16" s="85" t="s">
        <v>417</v>
      </c>
    </row>
    <row r="17" spans="1:4" ht="21" x14ac:dyDescent="0.35">
      <c r="A17" s="2" t="s">
        <v>105</v>
      </c>
      <c r="B17" s="68" t="s">
        <v>4</v>
      </c>
      <c r="C17" s="3" t="s">
        <v>105</v>
      </c>
      <c r="D17" s="85" t="s">
        <v>436</v>
      </c>
    </row>
    <row r="18" spans="1:4" ht="21" x14ac:dyDescent="0.35">
      <c r="A18" s="2" t="s">
        <v>106</v>
      </c>
      <c r="B18" s="68" t="s">
        <v>4</v>
      </c>
      <c r="C18" s="3" t="s">
        <v>106</v>
      </c>
      <c r="D18" s="85" t="s">
        <v>470</v>
      </c>
    </row>
    <row r="19" spans="1:4" ht="21" x14ac:dyDescent="0.35">
      <c r="A19" s="2" t="s">
        <v>107</v>
      </c>
      <c r="B19" s="68" t="s">
        <v>4</v>
      </c>
      <c r="C19" s="3" t="s">
        <v>107</v>
      </c>
      <c r="D19" s="85" t="s">
        <v>486</v>
      </c>
    </row>
    <row r="20" spans="1:4" ht="21" x14ac:dyDescent="0.35">
      <c r="A20" s="2" t="s">
        <v>108</v>
      </c>
      <c r="B20" s="68" t="s">
        <v>4</v>
      </c>
      <c r="C20" s="3" t="s">
        <v>108</v>
      </c>
      <c r="D20" s="85" t="s">
        <v>492</v>
      </c>
    </row>
    <row r="21" spans="1:4" ht="21" x14ac:dyDescent="0.35">
      <c r="A21" s="2" t="s">
        <v>109</v>
      </c>
      <c r="B21" s="68" t="s">
        <v>4</v>
      </c>
      <c r="C21" s="3" t="s">
        <v>109</v>
      </c>
      <c r="D21" s="85" t="s">
        <v>501</v>
      </c>
    </row>
    <row r="22" spans="1:4" ht="21" x14ac:dyDescent="0.35">
      <c r="A22" s="2" t="s">
        <v>110</v>
      </c>
      <c r="B22" s="68" t="s">
        <v>4</v>
      </c>
      <c r="C22" s="3" t="s">
        <v>110</v>
      </c>
      <c r="D22" s="85" t="s">
        <v>511</v>
      </c>
    </row>
    <row r="23" spans="1:4" ht="21" x14ac:dyDescent="0.35">
      <c r="A23" s="2" t="s">
        <v>111</v>
      </c>
      <c r="B23" s="68" t="s">
        <v>4</v>
      </c>
      <c r="C23" s="3" t="s">
        <v>111</v>
      </c>
      <c r="D23" s="85" t="s">
        <v>528</v>
      </c>
    </row>
    <row r="24" spans="1:4" ht="21" x14ac:dyDescent="0.35">
      <c r="A24" s="2" t="s">
        <v>112</v>
      </c>
      <c r="B24" s="68" t="s">
        <v>4</v>
      </c>
      <c r="C24" s="3" t="s">
        <v>112</v>
      </c>
      <c r="D24" s="85" t="s">
        <v>542</v>
      </c>
    </row>
    <row r="25" spans="1:4" ht="21" x14ac:dyDescent="0.35">
      <c r="A25" s="2" t="s">
        <v>113</v>
      </c>
      <c r="B25" s="68" t="s">
        <v>4</v>
      </c>
      <c r="C25" s="3" t="s">
        <v>113</v>
      </c>
      <c r="D25" s="85" t="s">
        <v>549</v>
      </c>
    </row>
    <row r="26" spans="1:4" ht="21" x14ac:dyDescent="0.35">
      <c r="A26" s="2" t="s">
        <v>114</v>
      </c>
      <c r="B26" s="68" t="s">
        <v>4</v>
      </c>
      <c r="C26" s="3" t="s">
        <v>114</v>
      </c>
      <c r="D26" s="85" t="s">
        <v>561</v>
      </c>
    </row>
    <row r="27" spans="1:4" ht="21" x14ac:dyDescent="0.35">
      <c r="A27" s="2" t="s">
        <v>115</v>
      </c>
      <c r="B27" s="68" t="s">
        <v>4</v>
      </c>
      <c r="C27" s="3" t="s">
        <v>115</v>
      </c>
      <c r="D27" s="85" t="s">
        <v>569</v>
      </c>
    </row>
    <row r="28" spans="1:4" ht="21" x14ac:dyDescent="0.35">
      <c r="A28" s="2" t="s">
        <v>116</v>
      </c>
      <c r="B28" s="68" t="s">
        <v>4</v>
      </c>
      <c r="C28" s="3" t="s">
        <v>116</v>
      </c>
      <c r="D28" s="85" t="s">
        <v>585</v>
      </c>
    </row>
    <row r="29" spans="1:4" ht="21" x14ac:dyDescent="0.35">
      <c r="A29" s="2" t="s">
        <v>117</v>
      </c>
      <c r="B29" s="68" t="s">
        <v>4</v>
      </c>
      <c r="C29" s="3" t="s">
        <v>117</v>
      </c>
      <c r="D29" s="85" t="s">
        <v>603</v>
      </c>
    </row>
    <row r="30" spans="1:4" ht="21" x14ac:dyDescent="0.35">
      <c r="A30" s="2" t="s">
        <v>118</v>
      </c>
      <c r="B30" s="68" t="s">
        <v>4</v>
      </c>
      <c r="C30" s="3" t="s">
        <v>118</v>
      </c>
      <c r="D30" s="85" t="s">
        <v>612</v>
      </c>
    </row>
    <row r="31" spans="1:4" ht="26" x14ac:dyDescent="0.35">
      <c r="A31" s="2" t="s">
        <v>119</v>
      </c>
      <c r="B31" s="68" t="s">
        <v>4</v>
      </c>
      <c r="C31" s="3" t="s">
        <v>119</v>
      </c>
      <c r="D31" s="85" t="s">
        <v>617</v>
      </c>
    </row>
    <row r="32" spans="1:4" ht="21" x14ac:dyDescent="0.35">
      <c r="A32" s="2" t="s">
        <v>120</v>
      </c>
      <c r="B32" s="68" t="s">
        <v>4</v>
      </c>
      <c r="C32" s="3" t="s">
        <v>120</v>
      </c>
      <c r="D32" s="85" t="s">
        <v>658</v>
      </c>
    </row>
    <row r="33" spans="1:4" ht="21" x14ac:dyDescent="0.35">
      <c r="A33" s="2" t="s">
        <v>121</v>
      </c>
      <c r="B33" s="68" t="s">
        <v>4</v>
      </c>
      <c r="C33" s="3" t="s">
        <v>121</v>
      </c>
      <c r="D33" s="85" t="s">
        <v>664</v>
      </c>
    </row>
    <row r="34" spans="1:4" ht="21" x14ac:dyDescent="0.35">
      <c r="A34" s="2" t="s">
        <v>122</v>
      </c>
      <c r="B34" s="68" t="s">
        <v>4</v>
      </c>
      <c r="C34" s="3" t="s">
        <v>122</v>
      </c>
      <c r="D34" s="85" t="s">
        <v>681</v>
      </c>
    </row>
    <row r="35" spans="1:4" ht="21" x14ac:dyDescent="0.35">
      <c r="A35" s="2" t="s">
        <v>123</v>
      </c>
      <c r="B35" s="68" t="s">
        <v>4</v>
      </c>
      <c r="C35" s="3" t="s">
        <v>123</v>
      </c>
      <c r="D35" s="85" t="s">
        <v>689</v>
      </c>
    </row>
    <row r="36" spans="1:4" ht="21" x14ac:dyDescent="0.35">
      <c r="A36" s="2" t="s">
        <v>124</v>
      </c>
      <c r="B36" s="68" t="s">
        <v>4</v>
      </c>
      <c r="C36" s="3" t="s">
        <v>124</v>
      </c>
      <c r="D36" s="85" t="s">
        <v>702</v>
      </c>
    </row>
    <row r="37" spans="1:4" ht="21" x14ac:dyDescent="0.35">
      <c r="A37" s="2" t="s">
        <v>125</v>
      </c>
      <c r="B37" s="68" t="s">
        <v>4</v>
      </c>
      <c r="C37" s="3" t="s">
        <v>125</v>
      </c>
      <c r="D37" s="85" t="s">
        <v>720</v>
      </c>
    </row>
    <row r="38" spans="1:4" ht="21" x14ac:dyDescent="0.35">
      <c r="A38" s="2" t="s">
        <v>126</v>
      </c>
      <c r="B38" s="68" t="s">
        <v>4</v>
      </c>
      <c r="C38" s="3" t="s">
        <v>126</v>
      </c>
      <c r="D38" s="85" t="s">
        <v>731</v>
      </c>
    </row>
    <row r="39" spans="1:4" ht="21" x14ac:dyDescent="0.35">
      <c r="A39" s="2" t="s">
        <v>127</v>
      </c>
      <c r="B39" s="68" t="s">
        <v>4</v>
      </c>
      <c r="C39" s="3" t="s">
        <v>127</v>
      </c>
      <c r="D39" s="85" t="s">
        <v>740</v>
      </c>
    </row>
    <row r="40" spans="1:4" ht="21" x14ac:dyDescent="0.35">
      <c r="A40" s="2" t="s">
        <v>128</v>
      </c>
      <c r="B40" s="68" t="s">
        <v>4</v>
      </c>
      <c r="C40" s="3" t="s">
        <v>128</v>
      </c>
      <c r="D40" s="85" t="s">
        <v>742</v>
      </c>
    </row>
    <row r="41" spans="1:4" ht="21" x14ac:dyDescent="0.35">
      <c r="A41" s="2" t="s">
        <v>129</v>
      </c>
      <c r="B41" s="68" t="s">
        <v>4</v>
      </c>
      <c r="C41" s="3" t="s">
        <v>129</v>
      </c>
      <c r="D41" s="85" t="s">
        <v>745</v>
      </c>
    </row>
    <row r="42" spans="1:4" ht="21" x14ac:dyDescent="0.35">
      <c r="A42" s="2" t="s">
        <v>130</v>
      </c>
      <c r="B42" s="68" t="s">
        <v>4</v>
      </c>
      <c r="C42" s="3" t="s">
        <v>130</v>
      </c>
      <c r="D42" s="85" t="s">
        <v>754</v>
      </c>
    </row>
    <row r="43" spans="1:4" ht="21" x14ac:dyDescent="0.35">
      <c r="A43" s="2" t="s">
        <v>131</v>
      </c>
      <c r="B43" s="68" t="s">
        <v>4</v>
      </c>
      <c r="C43" s="3" t="s">
        <v>131</v>
      </c>
      <c r="D43" s="85" t="s">
        <v>765</v>
      </c>
    </row>
    <row r="44" spans="1:4" ht="21" x14ac:dyDescent="0.35">
      <c r="A44" s="2" t="s">
        <v>132</v>
      </c>
      <c r="B44" s="68" t="s">
        <v>4</v>
      </c>
      <c r="C44" s="3" t="s">
        <v>132</v>
      </c>
      <c r="D44" s="85" t="s">
        <v>775</v>
      </c>
    </row>
    <row r="45" spans="1:4" ht="21" x14ac:dyDescent="0.35">
      <c r="A45" s="2" t="s">
        <v>133</v>
      </c>
      <c r="B45" s="68" t="s">
        <v>4</v>
      </c>
      <c r="C45" s="3" t="s">
        <v>133</v>
      </c>
      <c r="D45" s="85" t="s">
        <v>785</v>
      </c>
    </row>
    <row r="46" spans="1:4" ht="21" x14ac:dyDescent="0.35">
      <c r="A46" s="2" t="s">
        <v>134</v>
      </c>
      <c r="B46" s="68" t="s">
        <v>4</v>
      </c>
      <c r="C46" s="3" t="s">
        <v>134</v>
      </c>
      <c r="D46" s="85" t="s">
        <v>791</v>
      </c>
    </row>
    <row r="47" spans="1:4" ht="21" x14ac:dyDescent="0.35">
      <c r="A47" s="2" t="s">
        <v>135</v>
      </c>
      <c r="B47" s="68" t="s">
        <v>4</v>
      </c>
      <c r="C47" s="3" t="s">
        <v>135</v>
      </c>
      <c r="D47" s="85" t="s">
        <v>798</v>
      </c>
    </row>
    <row r="48" spans="1:4" ht="21" x14ac:dyDescent="0.35">
      <c r="A48" s="2" t="s">
        <v>136</v>
      </c>
      <c r="B48" s="68" t="s">
        <v>4</v>
      </c>
      <c r="C48" s="3" t="s">
        <v>136</v>
      </c>
      <c r="D48" s="85" t="s">
        <v>825</v>
      </c>
    </row>
    <row r="49" spans="1:4" ht="21" x14ac:dyDescent="0.35">
      <c r="A49" s="2" t="s">
        <v>137</v>
      </c>
      <c r="B49" s="68" t="s">
        <v>4</v>
      </c>
      <c r="C49" s="3" t="s">
        <v>137</v>
      </c>
      <c r="D49" s="85" t="s">
        <v>842</v>
      </c>
    </row>
    <row r="50" spans="1:4" ht="21" x14ac:dyDescent="0.35">
      <c r="A50" s="2" t="s">
        <v>148</v>
      </c>
      <c r="B50" s="68" t="s">
        <v>4</v>
      </c>
      <c r="C50" s="3" t="s">
        <v>148</v>
      </c>
      <c r="D50" s="85" t="s">
        <v>857</v>
      </c>
    </row>
    <row r="51" spans="1:4" ht="21" x14ac:dyDescent="0.35">
      <c r="A51" s="2" t="s">
        <v>149</v>
      </c>
      <c r="B51" s="68" t="s">
        <v>4</v>
      </c>
      <c r="C51" s="3" t="s">
        <v>149</v>
      </c>
      <c r="D51" s="85" t="s">
        <v>862</v>
      </c>
    </row>
    <row r="52" spans="1:4" ht="21" x14ac:dyDescent="0.35">
      <c r="A52" s="2" t="s">
        <v>150</v>
      </c>
      <c r="B52" s="68" t="s">
        <v>4</v>
      </c>
      <c r="C52" s="3" t="s">
        <v>150</v>
      </c>
      <c r="D52" s="85" t="s">
        <v>867</v>
      </c>
    </row>
    <row r="53" spans="1:4" ht="21" x14ac:dyDescent="0.35">
      <c r="A53" s="2" t="s">
        <v>151</v>
      </c>
      <c r="B53" s="68" t="s">
        <v>4</v>
      </c>
      <c r="C53" s="3" t="s">
        <v>151</v>
      </c>
      <c r="D53" s="85" t="s">
        <v>881</v>
      </c>
    </row>
    <row r="54" spans="1:4" ht="21" x14ac:dyDescent="0.35">
      <c r="A54" s="2" t="s">
        <v>152</v>
      </c>
      <c r="B54" s="68" t="s">
        <v>4</v>
      </c>
      <c r="C54" s="3" t="s">
        <v>152</v>
      </c>
      <c r="D54" s="85" t="s">
        <v>895</v>
      </c>
    </row>
    <row r="55" spans="1:4" ht="21" x14ac:dyDescent="0.35">
      <c r="A55" s="2" t="s">
        <v>153</v>
      </c>
      <c r="B55" s="68" t="s">
        <v>4</v>
      </c>
      <c r="C55" s="3" t="s">
        <v>153</v>
      </c>
      <c r="D55" s="85" t="s">
        <v>910</v>
      </c>
    </row>
    <row r="56" spans="1:4" ht="21" x14ac:dyDescent="0.35">
      <c r="A56" s="2" t="s">
        <v>154</v>
      </c>
      <c r="B56" s="68" t="s">
        <v>4</v>
      </c>
      <c r="C56" s="3" t="s">
        <v>154</v>
      </c>
      <c r="D56" s="85" t="s">
        <v>922</v>
      </c>
    </row>
    <row r="57" spans="1:4" ht="21" x14ac:dyDescent="0.35">
      <c r="A57" s="2" t="s">
        <v>155</v>
      </c>
      <c r="B57" s="68" t="s">
        <v>4</v>
      </c>
      <c r="C57" s="3" t="s">
        <v>155</v>
      </c>
      <c r="D57" s="85" t="s">
        <v>930</v>
      </c>
    </row>
    <row r="58" spans="1:4" ht="21" x14ac:dyDescent="0.35">
      <c r="A58" s="2" t="s">
        <v>156</v>
      </c>
      <c r="B58" s="68" t="s">
        <v>4</v>
      </c>
      <c r="C58" s="3" t="s">
        <v>156</v>
      </c>
      <c r="D58" s="85" t="s">
        <v>945</v>
      </c>
    </row>
    <row r="59" spans="1:4" ht="21" x14ac:dyDescent="0.35">
      <c r="A59" s="2" t="s">
        <v>157</v>
      </c>
      <c r="B59" s="68" t="s">
        <v>4</v>
      </c>
      <c r="C59" s="3" t="s">
        <v>157</v>
      </c>
      <c r="D59" s="85" t="s">
        <v>968</v>
      </c>
    </row>
    <row r="60" spans="1:4" ht="21" x14ac:dyDescent="0.35">
      <c r="A60" s="2" t="s">
        <v>158</v>
      </c>
      <c r="B60" s="68" t="s">
        <v>4</v>
      </c>
      <c r="C60" s="3" t="s">
        <v>158</v>
      </c>
      <c r="D60" s="85" t="s">
        <v>983</v>
      </c>
    </row>
    <row r="61" spans="1:4" ht="21" x14ac:dyDescent="0.35">
      <c r="A61" s="2" t="s">
        <v>159</v>
      </c>
      <c r="B61" s="68" t="s">
        <v>4</v>
      </c>
      <c r="C61" s="3" t="s">
        <v>159</v>
      </c>
      <c r="D61" s="85" t="s">
        <v>1006</v>
      </c>
    </row>
    <row r="62" spans="1:4" ht="21" x14ac:dyDescent="0.35">
      <c r="A62" s="2" t="s">
        <v>160</v>
      </c>
      <c r="B62" s="68" t="s">
        <v>4</v>
      </c>
      <c r="C62" s="3" t="s">
        <v>160</v>
      </c>
      <c r="D62" s="85" t="s">
        <v>1019</v>
      </c>
    </row>
    <row r="63" spans="1:4" ht="21" x14ac:dyDescent="0.35">
      <c r="A63" s="2" t="s">
        <v>161</v>
      </c>
      <c r="B63" s="68" t="s">
        <v>4</v>
      </c>
      <c r="C63" s="3" t="s">
        <v>161</v>
      </c>
      <c r="D63" s="85" t="s">
        <v>1057</v>
      </c>
    </row>
    <row r="64" spans="1:4" ht="21" x14ac:dyDescent="0.35">
      <c r="A64" s="2" t="s">
        <v>162</v>
      </c>
      <c r="B64" s="68" t="s">
        <v>4</v>
      </c>
      <c r="C64" s="3" t="s">
        <v>162</v>
      </c>
      <c r="D64" s="85" t="s">
        <v>1058</v>
      </c>
    </row>
    <row r="65" spans="1:4" ht="21" x14ac:dyDescent="0.35">
      <c r="A65" s="2" t="s">
        <v>163</v>
      </c>
      <c r="B65" s="68" t="s">
        <v>4</v>
      </c>
      <c r="C65" s="3" t="s">
        <v>163</v>
      </c>
      <c r="D65" s="85" t="s">
        <v>1059</v>
      </c>
    </row>
    <row r="66" spans="1:4" ht="21" x14ac:dyDescent="0.35">
      <c r="A66" s="2" t="s">
        <v>164</v>
      </c>
      <c r="B66" s="68" t="s">
        <v>4</v>
      </c>
      <c r="C66" s="3" t="s">
        <v>164</v>
      </c>
      <c r="D66" s="85" t="s">
        <v>1060</v>
      </c>
    </row>
    <row r="67" spans="1:4" ht="21" x14ac:dyDescent="0.35">
      <c r="A67" s="2" t="s">
        <v>165</v>
      </c>
      <c r="B67" s="68" t="s">
        <v>4</v>
      </c>
      <c r="C67" s="3" t="s">
        <v>165</v>
      </c>
      <c r="D67" s="85" t="s">
        <v>1061</v>
      </c>
    </row>
    <row r="68" spans="1:4" ht="21" x14ac:dyDescent="0.35">
      <c r="A68" s="2" t="s">
        <v>166</v>
      </c>
      <c r="B68" s="68" t="s">
        <v>4</v>
      </c>
      <c r="C68" s="3" t="s">
        <v>166</v>
      </c>
      <c r="D68" s="85" t="s">
        <v>1062</v>
      </c>
    </row>
    <row r="69" spans="1:4" ht="21" x14ac:dyDescent="0.35">
      <c r="A69" s="2" t="s">
        <v>167</v>
      </c>
      <c r="B69" s="68" t="s">
        <v>4</v>
      </c>
      <c r="C69" s="3" t="s">
        <v>167</v>
      </c>
      <c r="D69" s="85" t="s">
        <v>1063</v>
      </c>
    </row>
    <row r="70" spans="1:4" ht="21" x14ac:dyDescent="0.35">
      <c r="A70" s="2" t="s">
        <v>168</v>
      </c>
      <c r="B70" s="68" t="s">
        <v>4</v>
      </c>
      <c r="C70" s="3" t="s">
        <v>168</v>
      </c>
      <c r="D70" s="85" t="s">
        <v>1064</v>
      </c>
    </row>
    <row r="71" spans="1:4" ht="21" x14ac:dyDescent="0.35">
      <c r="A71" s="2" t="s">
        <v>169</v>
      </c>
      <c r="B71" s="68" t="s">
        <v>4</v>
      </c>
      <c r="C71" s="3" t="s">
        <v>169</v>
      </c>
      <c r="D71" s="85" t="s">
        <v>1130</v>
      </c>
    </row>
    <row r="72" spans="1:4" ht="21" x14ac:dyDescent="0.35">
      <c r="A72" s="2" t="s">
        <v>1254</v>
      </c>
      <c r="B72" s="68" t="s">
        <v>4</v>
      </c>
      <c r="C72" s="3" t="s">
        <v>1254</v>
      </c>
      <c r="D72" s="85" t="s">
        <v>1131</v>
      </c>
    </row>
    <row r="73" spans="1:4" ht="21" x14ac:dyDescent="0.35">
      <c r="A73" s="2" t="s">
        <v>1255</v>
      </c>
      <c r="B73" s="68" t="s">
        <v>4</v>
      </c>
      <c r="C73" s="3" t="s">
        <v>1255</v>
      </c>
      <c r="D73" s="85" t="s">
        <v>1132</v>
      </c>
    </row>
    <row r="74" spans="1:4" ht="21" x14ac:dyDescent="0.35">
      <c r="A74" s="2" t="s">
        <v>1256</v>
      </c>
      <c r="B74" s="68" t="s">
        <v>4</v>
      </c>
      <c r="C74" s="3" t="s">
        <v>1256</v>
      </c>
      <c r="D74" s="85" t="s">
        <v>1133</v>
      </c>
    </row>
    <row r="75" spans="1:4" ht="21" x14ac:dyDescent="0.35">
      <c r="A75" s="2" t="s">
        <v>1257</v>
      </c>
      <c r="B75" s="68" t="s">
        <v>4</v>
      </c>
      <c r="C75" s="3" t="s">
        <v>1257</v>
      </c>
      <c r="D75" s="85" t="s">
        <v>1134</v>
      </c>
    </row>
    <row r="76" spans="1:4" ht="21" x14ac:dyDescent="0.35">
      <c r="A76" s="2" t="s">
        <v>1258</v>
      </c>
      <c r="B76" s="68" t="s">
        <v>4</v>
      </c>
      <c r="C76" s="3" t="s">
        <v>1258</v>
      </c>
      <c r="D76" s="85" t="s">
        <v>1135</v>
      </c>
    </row>
    <row r="77" spans="1:4" ht="21" x14ac:dyDescent="0.35">
      <c r="A77" s="2" t="s">
        <v>1259</v>
      </c>
      <c r="B77" s="68" t="s">
        <v>4</v>
      </c>
      <c r="C77" s="3" t="s">
        <v>1259</v>
      </c>
      <c r="D77" s="85" t="s">
        <v>1136</v>
      </c>
    </row>
    <row r="78" spans="1:4" ht="21" x14ac:dyDescent="0.35">
      <c r="A78" s="2" t="s">
        <v>1260</v>
      </c>
      <c r="B78" s="68" t="s">
        <v>4</v>
      </c>
      <c r="C78" s="3" t="s">
        <v>1260</v>
      </c>
      <c r="D78" s="85" t="s">
        <v>1137</v>
      </c>
    </row>
    <row r="79" spans="1:4" ht="21" x14ac:dyDescent="0.35">
      <c r="A79" s="2" t="s">
        <v>1261</v>
      </c>
      <c r="B79" s="68" t="s">
        <v>4</v>
      </c>
      <c r="C79" s="3" t="s">
        <v>1261</v>
      </c>
      <c r="D79" s="85" t="s">
        <v>1138</v>
      </c>
    </row>
    <row r="80" spans="1:4" ht="21" x14ac:dyDescent="0.35">
      <c r="A80" s="2" t="s">
        <v>1262</v>
      </c>
      <c r="B80" s="68" t="s">
        <v>4</v>
      </c>
      <c r="C80" s="3" t="s">
        <v>1262</v>
      </c>
      <c r="D80" s="85" t="s">
        <v>1139</v>
      </c>
    </row>
    <row r="81" spans="1:4" ht="21" x14ac:dyDescent="0.35">
      <c r="A81" s="2" t="s">
        <v>1263</v>
      </c>
      <c r="B81" s="68" t="s">
        <v>4</v>
      </c>
      <c r="C81" s="3" t="s">
        <v>1263</v>
      </c>
      <c r="D81" s="85" t="s">
        <v>1140</v>
      </c>
    </row>
    <row r="82" spans="1:4" ht="21" x14ac:dyDescent="0.35">
      <c r="A82" s="2" t="s">
        <v>1264</v>
      </c>
      <c r="B82" s="68" t="s">
        <v>4</v>
      </c>
      <c r="C82" s="3" t="s">
        <v>1264</v>
      </c>
      <c r="D82" s="85" t="s">
        <v>1141</v>
      </c>
    </row>
    <row r="83" spans="1:4" ht="21" x14ac:dyDescent="0.35">
      <c r="A83" s="2" t="s">
        <v>1265</v>
      </c>
      <c r="B83" s="68" t="s">
        <v>4</v>
      </c>
      <c r="C83" s="3" t="s">
        <v>1265</v>
      </c>
      <c r="D83" s="85" t="s">
        <v>1142</v>
      </c>
    </row>
    <row r="84" spans="1:4" ht="21" x14ac:dyDescent="0.35">
      <c r="A84" s="2" t="s">
        <v>1266</v>
      </c>
      <c r="B84" s="68" t="s">
        <v>4</v>
      </c>
      <c r="C84" s="3" t="s">
        <v>1266</v>
      </c>
      <c r="D84" s="85" t="s">
        <v>1143</v>
      </c>
    </row>
  </sheetData>
  <mergeCells count="2">
    <mergeCell ref="A1:D1"/>
    <mergeCell ref="B2:D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27"/>
  <sheetViews>
    <sheetView topLeftCell="A13"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Summary!A9</f>
        <v>8</v>
      </c>
      <c r="B3" s="10">
        <f>Summary!B9</f>
        <v>0</v>
      </c>
      <c r="C3" s="10">
        <f>Summary!D9</f>
        <v>0</v>
      </c>
      <c r="D3" s="102" t="str">
        <f>Summary!C9</f>
        <v>Exerciser (Bike)</v>
      </c>
      <c r="E3" s="102"/>
      <c r="F3" s="51">
        <f>Summary!K9</f>
        <v>0</v>
      </c>
    </row>
    <row r="4" spans="1:6" ht="37.15" customHeight="1" x14ac:dyDescent="0.35">
      <c r="A4" s="47" t="s">
        <v>26</v>
      </c>
      <c r="B4" s="99" t="s">
        <v>40</v>
      </c>
      <c r="C4" s="99"/>
      <c r="D4" s="47" t="s">
        <v>41</v>
      </c>
      <c r="E4" s="47" t="s">
        <v>22</v>
      </c>
      <c r="F4" s="47" t="s">
        <v>42</v>
      </c>
    </row>
    <row r="5" spans="1:6" ht="27" customHeight="1" x14ac:dyDescent="0.35">
      <c r="A5" s="44">
        <f>Summary!M9</f>
        <v>0</v>
      </c>
      <c r="B5" s="112">
        <f>Summary!G9</f>
        <v>0</v>
      </c>
      <c r="C5" s="102"/>
      <c r="D5" s="44">
        <f>Summary!P9</f>
        <v>0</v>
      </c>
      <c r="E5" s="51">
        <f>Summary!I9</f>
        <v>0</v>
      </c>
      <c r="F5" s="51">
        <f>Summary!J9</f>
        <v>0</v>
      </c>
    </row>
    <row r="6" spans="1:6" ht="24.75" customHeight="1" x14ac:dyDescent="0.35">
      <c r="A6" s="47" t="s">
        <v>43</v>
      </c>
      <c r="B6" s="47" t="s">
        <v>44</v>
      </c>
      <c r="C6" s="99" t="s">
        <v>45</v>
      </c>
      <c r="D6" s="99"/>
      <c r="E6" s="103" t="s">
        <v>30</v>
      </c>
      <c r="F6" s="104"/>
    </row>
    <row r="7" spans="1:6" ht="27" customHeight="1" x14ac:dyDescent="0.35">
      <c r="A7" s="43">
        <f>Summary!L9</f>
        <v>0</v>
      </c>
      <c r="B7" s="49">
        <f>Summary!N9</f>
        <v>0</v>
      </c>
      <c r="C7" s="112">
        <f>Summary!O9</f>
        <v>0</v>
      </c>
      <c r="D7" s="102"/>
      <c r="E7" s="105">
        <f>Summary!Q9</f>
        <v>0</v>
      </c>
      <c r="F7" s="106"/>
    </row>
    <row r="8" spans="1:6" ht="33.65" customHeight="1" x14ac:dyDescent="0.35">
      <c r="A8" s="99" t="s">
        <v>95</v>
      </c>
      <c r="B8" s="99"/>
      <c r="C8" s="37">
        <f>Summary!S9</f>
        <v>0</v>
      </c>
      <c r="D8" s="99" t="s">
        <v>32</v>
      </c>
      <c r="E8" s="99"/>
      <c r="F8" s="50">
        <f>Summary!T9</f>
        <v>0</v>
      </c>
    </row>
    <row r="9" spans="1:6" ht="38.25" customHeight="1" x14ac:dyDescent="0.35">
      <c r="A9" s="107" t="s">
        <v>31</v>
      </c>
      <c r="B9" s="108"/>
      <c r="C9" s="109">
        <f>Summary!R9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36" x14ac:dyDescent="0.35">
      <c r="A13" s="41" t="s">
        <v>54</v>
      </c>
      <c r="B13" s="41" t="s">
        <v>179</v>
      </c>
      <c r="C13" s="41" t="s">
        <v>308</v>
      </c>
      <c r="D13" s="41"/>
      <c r="E13" s="42"/>
      <c r="F13" s="42"/>
    </row>
    <row r="14" spans="1:6" x14ac:dyDescent="0.35">
      <c r="A14" s="39" t="s">
        <v>55</v>
      </c>
      <c r="B14" s="39" t="s">
        <v>145</v>
      </c>
      <c r="C14" s="39" t="s">
        <v>309</v>
      </c>
      <c r="D14" s="39"/>
      <c r="E14" s="40"/>
      <c r="F14" s="40"/>
    </row>
    <row r="15" spans="1:6" x14ac:dyDescent="0.35">
      <c r="A15" s="41" t="s">
        <v>56</v>
      </c>
      <c r="B15" s="41" t="s">
        <v>310</v>
      </c>
      <c r="C15" s="41" t="s">
        <v>209</v>
      </c>
      <c r="D15" s="41"/>
      <c r="E15" s="42"/>
      <c r="F15" s="42"/>
    </row>
    <row r="16" spans="1:6" x14ac:dyDescent="0.35">
      <c r="A16" s="39" t="s">
        <v>57</v>
      </c>
      <c r="B16" s="39" t="s">
        <v>311</v>
      </c>
      <c r="C16" s="39" t="s">
        <v>232</v>
      </c>
      <c r="D16" s="39"/>
      <c r="E16" s="40"/>
      <c r="F16" s="40"/>
    </row>
    <row r="17" spans="1:6" x14ac:dyDescent="0.35">
      <c r="A17" s="41" t="s">
        <v>58</v>
      </c>
      <c r="B17" s="41" t="s">
        <v>312</v>
      </c>
      <c r="C17" s="41" t="s">
        <v>232</v>
      </c>
      <c r="D17" s="41"/>
      <c r="E17" s="42"/>
      <c r="F17" s="42"/>
    </row>
    <row r="18" spans="1:6" x14ac:dyDescent="0.35">
      <c r="A18" s="39" t="s">
        <v>59</v>
      </c>
      <c r="B18" s="39" t="s">
        <v>313</v>
      </c>
      <c r="C18" s="39" t="s">
        <v>232</v>
      </c>
      <c r="D18" s="39"/>
      <c r="E18" s="40"/>
      <c r="F18" s="40"/>
    </row>
    <row r="19" spans="1:6" x14ac:dyDescent="0.35">
      <c r="A19" s="41" t="s">
        <v>60</v>
      </c>
      <c r="B19" s="41" t="s">
        <v>314</v>
      </c>
      <c r="C19" s="41" t="s">
        <v>232</v>
      </c>
      <c r="D19" s="41"/>
      <c r="E19" s="42"/>
      <c r="F19" s="42"/>
    </row>
    <row r="20" spans="1:6" x14ac:dyDescent="0.35">
      <c r="A20" s="39" t="s">
        <v>61</v>
      </c>
      <c r="B20" s="39" t="s">
        <v>315</v>
      </c>
      <c r="C20" s="39" t="s">
        <v>174</v>
      </c>
      <c r="D20" s="39"/>
      <c r="E20" s="40"/>
      <c r="F20" s="40"/>
    </row>
    <row r="21" spans="1:6" ht="36" x14ac:dyDescent="0.35">
      <c r="A21" s="41" t="s">
        <v>62</v>
      </c>
      <c r="B21" s="41" t="s">
        <v>316</v>
      </c>
      <c r="C21" s="41" t="s">
        <v>317</v>
      </c>
      <c r="D21" s="41"/>
      <c r="E21" s="42"/>
      <c r="F21" s="42"/>
    </row>
    <row r="22" spans="1:6" ht="24" x14ac:dyDescent="0.35">
      <c r="A22" s="39" t="s">
        <v>63</v>
      </c>
      <c r="B22" s="39" t="s">
        <v>318</v>
      </c>
      <c r="C22" s="39" t="s">
        <v>319</v>
      </c>
      <c r="D22" s="39"/>
      <c r="E22" s="40"/>
      <c r="F22" s="40"/>
    </row>
    <row r="23" spans="1:6" ht="24" x14ac:dyDescent="0.35">
      <c r="A23" s="41" t="s">
        <v>64</v>
      </c>
      <c r="B23" s="41" t="s">
        <v>320</v>
      </c>
      <c r="C23" s="41" t="s">
        <v>321</v>
      </c>
      <c r="D23" s="41"/>
      <c r="E23" s="42"/>
      <c r="F23" s="42"/>
    </row>
    <row r="24" spans="1:6" x14ac:dyDescent="0.35">
      <c r="A24" s="39" t="s">
        <v>65</v>
      </c>
      <c r="B24" s="39" t="s">
        <v>269</v>
      </c>
      <c r="C24" s="39" t="s">
        <v>270</v>
      </c>
      <c r="D24" s="39"/>
      <c r="E24" s="40"/>
      <c r="F24" s="40"/>
    </row>
    <row r="25" spans="1:6" x14ac:dyDescent="0.35">
      <c r="A25" s="41" t="s">
        <v>66</v>
      </c>
      <c r="B25" s="41" t="s">
        <v>143</v>
      </c>
      <c r="C25" s="41" t="s">
        <v>270</v>
      </c>
      <c r="D25" s="41"/>
      <c r="E25" s="42"/>
      <c r="F25" s="42"/>
    </row>
    <row r="27" spans="1:6" x14ac:dyDescent="0.35">
      <c r="A27" s="98" t="s">
        <v>88</v>
      </c>
      <c r="B27" s="98"/>
      <c r="C27" s="98"/>
      <c r="D27" s="98"/>
      <c r="E27" s="98" t="s">
        <v>89</v>
      </c>
      <c r="F27" s="98"/>
    </row>
  </sheetData>
  <mergeCells count="16">
    <mergeCell ref="A27:D27"/>
    <mergeCell ref="E27:F27"/>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3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Summary!A10</f>
        <v>9</v>
      </c>
      <c r="B3" s="10">
        <f>Summary!B10</f>
        <v>0</v>
      </c>
      <c r="C3" s="10">
        <f>Summary!D10</f>
        <v>0</v>
      </c>
      <c r="D3" s="102" t="str">
        <f>Summary!C10</f>
        <v>Muscle Nerve Therapy Stimulator</v>
      </c>
      <c r="E3" s="102"/>
      <c r="F3" s="51">
        <f>Summary!K10</f>
        <v>0</v>
      </c>
    </row>
    <row r="4" spans="1:6" ht="37.15" customHeight="1" x14ac:dyDescent="0.35">
      <c r="A4" s="47" t="s">
        <v>26</v>
      </c>
      <c r="B4" s="99" t="s">
        <v>40</v>
      </c>
      <c r="C4" s="99"/>
      <c r="D4" s="47" t="s">
        <v>41</v>
      </c>
      <c r="E4" s="47" t="s">
        <v>22</v>
      </c>
      <c r="F4" s="47" t="s">
        <v>42</v>
      </c>
    </row>
    <row r="5" spans="1:6" ht="27" customHeight="1" x14ac:dyDescent="0.35">
      <c r="A5" s="44">
        <f>Summary!M10</f>
        <v>0</v>
      </c>
      <c r="B5" s="112">
        <f>Summary!G10</f>
        <v>0</v>
      </c>
      <c r="C5" s="102"/>
      <c r="D5" s="44">
        <f>Summary!P10</f>
        <v>0</v>
      </c>
      <c r="E5" s="51">
        <f>Summary!I10</f>
        <v>0</v>
      </c>
      <c r="F5" s="51">
        <f>Summary!J10</f>
        <v>0</v>
      </c>
    </row>
    <row r="6" spans="1:6" ht="24.75" customHeight="1" x14ac:dyDescent="0.35">
      <c r="A6" s="47" t="s">
        <v>43</v>
      </c>
      <c r="B6" s="47" t="s">
        <v>44</v>
      </c>
      <c r="C6" s="99" t="s">
        <v>45</v>
      </c>
      <c r="D6" s="99"/>
      <c r="E6" s="103" t="s">
        <v>30</v>
      </c>
      <c r="F6" s="104"/>
    </row>
    <row r="7" spans="1:6" ht="27" customHeight="1" x14ac:dyDescent="0.35">
      <c r="A7" s="43">
        <f>Summary!L10</f>
        <v>0</v>
      </c>
      <c r="B7" s="49">
        <f>Summary!N10</f>
        <v>0</v>
      </c>
      <c r="C7" s="112">
        <f>Summary!O10</f>
        <v>0</v>
      </c>
      <c r="D7" s="102"/>
      <c r="E7" s="105">
        <f>Summary!Q10</f>
        <v>0</v>
      </c>
      <c r="F7" s="106"/>
    </row>
    <row r="8" spans="1:6" ht="33.65" customHeight="1" x14ac:dyDescent="0.35">
      <c r="A8" s="99" t="s">
        <v>95</v>
      </c>
      <c r="B8" s="99"/>
      <c r="C8" s="37">
        <f>Summary!S10</f>
        <v>0</v>
      </c>
      <c r="D8" s="99" t="s">
        <v>32</v>
      </c>
      <c r="E8" s="99"/>
      <c r="F8" s="50">
        <f>Summary!T10</f>
        <v>0</v>
      </c>
    </row>
    <row r="9" spans="1:6" ht="38.25" customHeight="1" x14ac:dyDescent="0.35">
      <c r="A9" s="107" t="s">
        <v>31</v>
      </c>
      <c r="B9" s="108"/>
      <c r="C9" s="109">
        <f>Summary!R10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48" x14ac:dyDescent="0.35">
      <c r="A13" s="41" t="s">
        <v>54</v>
      </c>
      <c r="B13" s="41" t="s">
        <v>179</v>
      </c>
      <c r="C13" s="41" t="s">
        <v>323</v>
      </c>
      <c r="D13" s="41"/>
      <c r="E13" s="42"/>
      <c r="F13" s="42"/>
    </row>
    <row r="14" spans="1:6" x14ac:dyDescent="0.35">
      <c r="A14" s="39" t="s">
        <v>55</v>
      </c>
      <c r="B14" s="39" t="s">
        <v>324</v>
      </c>
      <c r="C14" s="39" t="s">
        <v>232</v>
      </c>
      <c r="D14" s="39"/>
      <c r="E14" s="40"/>
      <c r="F14" s="40"/>
    </row>
    <row r="15" spans="1:6" ht="36" x14ac:dyDescent="0.35">
      <c r="A15" s="41" t="s">
        <v>56</v>
      </c>
      <c r="B15" s="41" t="s">
        <v>184</v>
      </c>
      <c r="C15" s="41" t="s">
        <v>325</v>
      </c>
      <c r="D15" s="41"/>
      <c r="E15" s="42"/>
      <c r="F15" s="42"/>
    </row>
    <row r="16" spans="1:6" ht="24" x14ac:dyDescent="0.35">
      <c r="A16" s="39" t="s">
        <v>57</v>
      </c>
      <c r="B16" s="39" t="s">
        <v>326</v>
      </c>
      <c r="C16" s="39" t="s">
        <v>327</v>
      </c>
      <c r="D16" s="39"/>
      <c r="E16" s="40"/>
      <c r="F16" s="40"/>
    </row>
    <row r="17" spans="1:6" x14ac:dyDescent="0.35">
      <c r="A17" s="41" t="s">
        <v>58</v>
      </c>
      <c r="B17" s="41" t="s">
        <v>213</v>
      </c>
      <c r="C17" s="41"/>
      <c r="D17" s="41"/>
      <c r="E17" s="42"/>
      <c r="F17" s="42"/>
    </row>
    <row r="18" spans="1:6" x14ac:dyDescent="0.35">
      <c r="A18" s="39" t="s">
        <v>59</v>
      </c>
      <c r="B18" s="39" t="s">
        <v>328</v>
      </c>
      <c r="C18" s="39" t="s">
        <v>232</v>
      </c>
      <c r="D18" s="39"/>
      <c r="E18" s="40"/>
      <c r="F18" s="40"/>
    </row>
    <row r="19" spans="1:6" x14ac:dyDescent="0.35">
      <c r="A19" s="41" t="s">
        <v>60</v>
      </c>
      <c r="B19" s="41" t="s">
        <v>329</v>
      </c>
      <c r="C19" s="41" t="s">
        <v>232</v>
      </c>
      <c r="D19" s="41"/>
      <c r="E19" s="42"/>
      <c r="F19" s="42"/>
    </row>
    <row r="20" spans="1:6" x14ac:dyDescent="0.35">
      <c r="A20" s="39" t="s">
        <v>61</v>
      </c>
      <c r="B20" s="39" t="s">
        <v>330</v>
      </c>
      <c r="C20" s="39" t="s">
        <v>232</v>
      </c>
      <c r="D20" s="39"/>
      <c r="E20" s="40"/>
      <c r="F20" s="40"/>
    </row>
    <row r="21" spans="1:6" ht="39" customHeight="1" x14ac:dyDescent="0.35">
      <c r="A21" s="41" t="s">
        <v>62</v>
      </c>
      <c r="B21" s="41" t="s">
        <v>331</v>
      </c>
      <c r="C21" s="41" t="s">
        <v>232</v>
      </c>
      <c r="D21" s="41"/>
      <c r="E21" s="42"/>
      <c r="F21" s="42"/>
    </row>
    <row r="22" spans="1:6" ht="24" x14ac:dyDescent="0.35">
      <c r="A22" s="39" t="s">
        <v>63</v>
      </c>
      <c r="B22" s="39" t="s">
        <v>332</v>
      </c>
      <c r="C22" s="39" t="s">
        <v>333</v>
      </c>
      <c r="D22" s="39"/>
      <c r="E22" s="40"/>
      <c r="F22" s="40"/>
    </row>
    <row r="23" spans="1:6" x14ac:dyDescent="0.35">
      <c r="A23" s="41" t="s">
        <v>64</v>
      </c>
      <c r="B23" s="41" t="s">
        <v>334</v>
      </c>
      <c r="C23" s="41" t="s">
        <v>335</v>
      </c>
      <c r="D23" s="41"/>
      <c r="E23" s="42"/>
      <c r="F23" s="42"/>
    </row>
    <row r="24" spans="1:6" ht="36" x14ac:dyDescent="0.35">
      <c r="A24" s="39" t="s">
        <v>65</v>
      </c>
      <c r="B24" s="39" t="s">
        <v>336</v>
      </c>
      <c r="C24" s="39" t="s">
        <v>337</v>
      </c>
      <c r="D24" s="39"/>
      <c r="E24" s="40"/>
      <c r="F24" s="40"/>
    </row>
    <row r="25" spans="1:6" ht="36" x14ac:dyDescent="0.35">
      <c r="A25" s="41" t="s">
        <v>66</v>
      </c>
      <c r="B25" s="41" t="s">
        <v>146</v>
      </c>
      <c r="C25" s="41" t="s">
        <v>338</v>
      </c>
      <c r="D25" s="41"/>
      <c r="E25" s="42"/>
      <c r="F25" s="42"/>
    </row>
    <row r="26" spans="1:6" x14ac:dyDescent="0.35">
      <c r="A26" s="39" t="s">
        <v>67</v>
      </c>
      <c r="B26" s="39" t="s">
        <v>339</v>
      </c>
      <c r="C26" s="39" t="s">
        <v>340</v>
      </c>
      <c r="D26" s="39"/>
      <c r="E26" s="40"/>
      <c r="F26" s="40"/>
    </row>
    <row r="27" spans="1:6" x14ac:dyDescent="0.35">
      <c r="A27" s="41" t="s">
        <v>68</v>
      </c>
      <c r="B27" s="41" t="s">
        <v>171</v>
      </c>
      <c r="C27" s="41" t="s">
        <v>232</v>
      </c>
      <c r="D27" s="41"/>
      <c r="E27" s="42"/>
      <c r="F27" s="42"/>
    </row>
    <row r="28" spans="1:6" x14ac:dyDescent="0.35">
      <c r="A28" s="39" t="s">
        <v>69</v>
      </c>
      <c r="B28" s="39" t="s">
        <v>341</v>
      </c>
      <c r="C28" s="39" t="s">
        <v>232</v>
      </c>
      <c r="D28" s="39"/>
      <c r="E28" s="40"/>
      <c r="F28" s="40"/>
    </row>
    <row r="29" spans="1:6" x14ac:dyDescent="0.35">
      <c r="A29" s="41" t="s">
        <v>70</v>
      </c>
      <c r="B29" s="41" t="s">
        <v>173</v>
      </c>
      <c r="C29" s="41" t="s">
        <v>232</v>
      </c>
      <c r="D29" s="41"/>
      <c r="E29" s="42"/>
      <c r="F29" s="42"/>
    </row>
    <row r="30" spans="1:6" x14ac:dyDescent="0.35">
      <c r="A30" s="39" t="s">
        <v>71</v>
      </c>
      <c r="B30" s="39" t="s">
        <v>342</v>
      </c>
      <c r="C30" s="39" t="s">
        <v>232</v>
      </c>
      <c r="D30" s="39"/>
      <c r="E30" s="40"/>
      <c r="F30" s="40"/>
    </row>
    <row r="31" spans="1:6" ht="36" x14ac:dyDescent="0.35">
      <c r="A31" s="41" t="s">
        <v>72</v>
      </c>
      <c r="B31" s="41" t="s">
        <v>143</v>
      </c>
      <c r="C31" s="41" t="s">
        <v>343</v>
      </c>
      <c r="D31" s="41"/>
      <c r="E31" s="42"/>
      <c r="F31" s="42"/>
    </row>
    <row r="33" spans="1:6" x14ac:dyDescent="0.35">
      <c r="A33" s="98" t="s">
        <v>88</v>
      </c>
      <c r="B33" s="98"/>
      <c r="C33" s="98"/>
      <c r="D33" s="98"/>
      <c r="E33" s="98" t="s">
        <v>89</v>
      </c>
      <c r="F33" s="98"/>
    </row>
  </sheetData>
  <mergeCells count="16">
    <mergeCell ref="A33:D33"/>
    <mergeCell ref="E33:F33"/>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23"/>
  <sheetViews>
    <sheetView zoomScale="99" zoomScaleNormal="99"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Summary!A11</f>
        <v>10</v>
      </c>
      <c r="B3" s="10">
        <f>Summary!B11</f>
        <v>0</v>
      </c>
      <c r="C3" s="10">
        <f>Summary!D11</f>
        <v>0</v>
      </c>
      <c r="D3" s="102" t="str">
        <f>Summary!C11</f>
        <v>Hydrocollator</v>
      </c>
      <c r="E3" s="102"/>
      <c r="F3" s="51">
        <f>Summary!K11</f>
        <v>0</v>
      </c>
    </row>
    <row r="4" spans="1:6" ht="37.15" customHeight="1" x14ac:dyDescent="0.35">
      <c r="A4" s="47" t="s">
        <v>26</v>
      </c>
      <c r="B4" s="99" t="s">
        <v>40</v>
      </c>
      <c r="C4" s="99"/>
      <c r="D4" s="47" t="s">
        <v>41</v>
      </c>
      <c r="E4" s="47" t="s">
        <v>22</v>
      </c>
      <c r="F4" s="47" t="s">
        <v>42</v>
      </c>
    </row>
    <row r="5" spans="1:6" ht="27" customHeight="1" x14ac:dyDescent="0.35">
      <c r="A5" s="44">
        <f>Summary!M11</f>
        <v>0</v>
      </c>
      <c r="B5" s="112">
        <f>Summary!G11</f>
        <v>0</v>
      </c>
      <c r="C5" s="102"/>
      <c r="D5" s="44">
        <f>Summary!P11</f>
        <v>0</v>
      </c>
      <c r="E5" s="51">
        <f>Summary!I11</f>
        <v>0</v>
      </c>
      <c r="F5" s="51">
        <f>Summary!J11</f>
        <v>0</v>
      </c>
    </row>
    <row r="6" spans="1:6" ht="24.75" customHeight="1" x14ac:dyDescent="0.35">
      <c r="A6" s="47" t="s">
        <v>43</v>
      </c>
      <c r="B6" s="47" t="s">
        <v>44</v>
      </c>
      <c r="C6" s="99" t="s">
        <v>45</v>
      </c>
      <c r="D6" s="99"/>
      <c r="E6" s="103" t="s">
        <v>30</v>
      </c>
      <c r="F6" s="104"/>
    </row>
    <row r="7" spans="1:6" ht="27" customHeight="1" x14ac:dyDescent="0.35">
      <c r="A7" s="43">
        <f>Summary!L11</f>
        <v>0</v>
      </c>
      <c r="B7" s="49">
        <f>Summary!N11</f>
        <v>0</v>
      </c>
      <c r="C7" s="112">
        <f>Summary!O11</f>
        <v>0</v>
      </c>
      <c r="D7" s="102"/>
      <c r="E7" s="105">
        <f>Summary!Q11</f>
        <v>0</v>
      </c>
      <c r="F7" s="106"/>
    </row>
    <row r="8" spans="1:6" ht="33.65" customHeight="1" x14ac:dyDescent="0.35">
      <c r="A8" s="99" t="s">
        <v>95</v>
      </c>
      <c r="B8" s="99"/>
      <c r="C8" s="37">
        <f>Summary!S11</f>
        <v>0</v>
      </c>
      <c r="D8" s="99" t="s">
        <v>32</v>
      </c>
      <c r="E8" s="99"/>
      <c r="F8" s="50">
        <f>Summary!T11</f>
        <v>0</v>
      </c>
    </row>
    <row r="9" spans="1:6" ht="38.25" customHeight="1" x14ac:dyDescent="0.35">
      <c r="A9" s="107" t="s">
        <v>31</v>
      </c>
      <c r="B9" s="108"/>
      <c r="C9" s="109">
        <f>Summary!R11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x14ac:dyDescent="0.35">
      <c r="A13" s="41" t="s">
        <v>54</v>
      </c>
      <c r="B13" s="41" t="s">
        <v>179</v>
      </c>
      <c r="C13" s="41" t="s">
        <v>345</v>
      </c>
      <c r="D13" s="41"/>
      <c r="E13" s="42"/>
      <c r="F13" s="42"/>
    </row>
    <row r="14" spans="1:6" x14ac:dyDescent="0.35">
      <c r="A14" s="39" t="s">
        <v>55</v>
      </c>
      <c r="B14" s="39" t="s">
        <v>346</v>
      </c>
      <c r="C14" s="39" t="s">
        <v>347</v>
      </c>
      <c r="D14" s="39"/>
      <c r="E14" s="40"/>
      <c r="F14" s="40"/>
    </row>
    <row r="15" spans="1:6" x14ac:dyDescent="0.35">
      <c r="A15" s="41" t="s">
        <v>56</v>
      </c>
      <c r="B15" s="41" t="s">
        <v>348</v>
      </c>
      <c r="C15" s="41" t="s">
        <v>349</v>
      </c>
      <c r="D15" s="41"/>
      <c r="E15" s="42"/>
      <c r="F15" s="42"/>
    </row>
    <row r="16" spans="1:6" x14ac:dyDescent="0.35">
      <c r="A16" s="39" t="s">
        <v>57</v>
      </c>
      <c r="B16" s="39" t="s">
        <v>215</v>
      </c>
      <c r="C16" s="39" t="s">
        <v>350</v>
      </c>
      <c r="D16" s="39"/>
      <c r="E16" s="40"/>
      <c r="F16" s="40"/>
    </row>
    <row r="17" spans="1:6" x14ac:dyDescent="0.35">
      <c r="A17" s="41" t="s">
        <v>58</v>
      </c>
      <c r="B17" s="41" t="s">
        <v>351</v>
      </c>
      <c r="C17" s="41" t="s">
        <v>352</v>
      </c>
      <c r="D17" s="41"/>
      <c r="E17" s="42"/>
      <c r="F17" s="42"/>
    </row>
    <row r="18" spans="1:6" ht="24" x14ac:dyDescent="0.35">
      <c r="A18" s="39" t="s">
        <v>59</v>
      </c>
      <c r="B18" s="39" t="s">
        <v>353</v>
      </c>
      <c r="C18" s="39" t="s">
        <v>354</v>
      </c>
      <c r="D18" s="39"/>
      <c r="E18" s="40"/>
      <c r="F18" s="40"/>
    </row>
    <row r="19" spans="1:6" ht="24" x14ac:dyDescent="0.35">
      <c r="A19" s="41" t="s">
        <v>60</v>
      </c>
      <c r="B19" s="41" t="s">
        <v>355</v>
      </c>
      <c r="C19" s="41" t="s">
        <v>356</v>
      </c>
      <c r="D19" s="41"/>
      <c r="E19" s="42"/>
      <c r="F19" s="42"/>
    </row>
    <row r="20" spans="1:6" ht="24" x14ac:dyDescent="0.35">
      <c r="A20" s="39" t="s">
        <v>61</v>
      </c>
      <c r="B20" s="39" t="s">
        <v>357</v>
      </c>
      <c r="C20" s="39" t="s">
        <v>358</v>
      </c>
      <c r="D20" s="39"/>
      <c r="E20" s="40"/>
      <c r="F20" s="40"/>
    </row>
    <row r="21" spans="1:6" ht="36" x14ac:dyDescent="0.35">
      <c r="A21" s="41" t="s">
        <v>62</v>
      </c>
      <c r="B21" s="41" t="s">
        <v>143</v>
      </c>
      <c r="C21" s="41" t="s">
        <v>343</v>
      </c>
      <c r="D21" s="41"/>
      <c r="E21" s="42"/>
      <c r="F21" s="42"/>
    </row>
    <row r="23" spans="1:6" x14ac:dyDescent="0.35">
      <c r="A23" s="98" t="s">
        <v>88</v>
      </c>
      <c r="B23" s="98"/>
      <c r="C23" s="98"/>
      <c r="D23" s="98"/>
      <c r="E23" s="98" t="s">
        <v>89</v>
      </c>
      <c r="F23" s="98"/>
    </row>
  </sheetData>
  <mergeCells count="16">
    <mergeCell ref="A23:D23"/>
    <mergeCell ref="E23:F23"/>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42"/>
  <sheetViews>
    <sheetView zoomScaleNormal="10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Summary!A12</f>
        <v>11</v>
      </c>
      <c r="B3" s="10">
        <f>Summary!B12</f>
        <v>0</v>
      </c>
      <c r="C3" s="10">
        <f>Summary!D12</f>
        <v>0</v>
      </c>
      <c r="D3" s="102" t="str">
        <f>Summary!C12</f>
        <v>Ultrasound Machine, Medium Range (General Purpose)</v>
      </c>
      <c r="E3" s="102"/>
      <c r="F3" s="51">
        <f>Summary!K12</f>
        <v>0</v>
      </c>
    </row>
    <row r="4" spans="1:6" ht="37.15" customHeight="1" x14ac:dyDescent="0.35">
      <c r="A4" s="47" t="s">
        <v>26</v>
      </c>
      <c r="B4" s="99" t="s">
        <v>40</v>
      </c>
      <c r="C4" s="99"/>
      <c r="D4" s="47" t="s">
        <v>41</v>
      </c>
      <c r="E4" s="47" t="s">
        <v>22</v>
      </c>
      <c r="F4" s="47" t="s">
        <v>42</v>
      </c>
    </row>
    <row r="5" spans="1:6" ht="27" customHeight="1" x14ac:dyDescent="0.35">
      <c r="A5" s="44">
        <f>Summary!M12</f>
        <v>0</v>
      </c>
      <c r="B5" s="112">
        <f>Summary!G12</f>
        <v>0</v>
      </c>
      <c r="C5" s="102"/>
      <c r="D5" s="44">
        <f>Summary!P12</f>
        <v>0</v>
      </c>
      <c r="E5" s="51">
        <f>Summary!I12</f>
        <v>0</v>
      </c>
      <c r="F5" s="51">
        <f>Summary!J12</f>
        <v>0</v>
      </c>
    </row>
    <row r="6" spans="1:6" ht="24.75" customHeight="1" x14ac:dyDescent="0.35">
      <c r="A6" s="47" t="s">
        <v>43</v>
      </c>
      <c r="B6" s="47" t="s">
        <v>44</v>
      </c>
      <c r="C6" s="99" t="s">
        <v>45</v>
      </c>
      <c r="D6" s="99"/>
      <c r="E6" s="103" t="s">
        <v>30</v>
      </c>
      <c r="F6" s="104"/>
    </row>
    <row r="7" spans="1:6" ht="27" customHeight="1" x14ac:dyDescent="0.35">
      <c r="A7" s="43">
        <f>Summary!L12</f>
        <v>0</v>
      </c>
      <c r="B7" s="49">
        <f>Summary!N12</f>
        <v>0</v>
      </c>
      <c r="C7" s="112">
        <f>Summary!O12</f>
        <v>0</v>
      </c>
      <c r="D7" s="102"/>
      <c r="E7" s="105">
        <f>Summary!Q12</f>
        <v>0</v>
      </c>
      <c r="F7" s="106"/>
    </row>
    <row r="8" spans="1:6" ht="33.65" customHeight="1" x14ac:dyDescent="0.35">
      <c r="A8" s="99" t="s">
        <v>95</v>
      </c>
      <c r="B8" s="99"/>
      <c r="C8" s="37">
        <f>Summary!S12</f>
        <v>0</v>
      </c>
      <c r="D8" s="99" t="s">
        <v>32</v>
      </c>
      <c r="E8" s="99"/>
      <c r="F8" s="50">
        <f>Summary!T12</f>
        <v>0</v>
      </c>
    </row>
    <row r="9" spans="1:6" ht="38.25" customHeight="1" x14ac:dyDescent="0.35">
      <c r="A9" s="107" t="s">
        <v>31</v>
      </c>
      <c r="B9" s="108"/>
      <c r="C9" s="109">
        <f>Summary!R12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18" customHeight="1" x14ac:dyDescent="0.35">
      <c r="A12" s="39" t="s">
        <v>53</v>
      </c>
      <c r="B12" s="39" t="s">
        <v>231</v>
      </c>
      <c r="C12" s="39" t="s">
        <v>232</v>
      </c>
      <c r="D12" s="39"/>
      <c r="E12" s="39"/>
      <c r="F12" s="39"/>
    </row>
    <row r="13" spans="1:6" ht="48" x14ac:dyDescent="0.35">
      <c r="A13" s="41" t="s">
        <v>54</v>
      </c>
      <c r="B13" s="41" t="s">
        <v>179</v>
      </c>
      <c r="C13" s="41" t="s">
        <v>360</v>
      </c>
      <c r="D13" s="41"/>
      <c r="E13" s="41"/>
      <c r="F13" s="41"/>
    </row>
    <row r="14" spans="1:6" x14ac:dyDescent="0.35">
      <c r="A14" s="39" t="s">
        <v>55</v>
      </c>
      <c r="B14" s="39" t="s">
        <v>176</v>
      </c>
      <c r="C14" s="39"/>
      <c r="D14" s="39"/>
      <c r="E14" s="39"/>
      <c r="F14" s="39"/>
    </row>
    <row r="15" spans="1:6" ht="24" x14ac:dyDescent="0.35">
      <c r="A15" s="41" t="s">
        <v>56</v>
      </c>
      <c r="B15" s="41" t="s">
        <v>361</v>
      </c>
      <c r="C15" s="41" t="s">
        <v>362</v>
      </c>
      <c r="D15" s="41"/>
      <c r="E15" s="41"/>
      <c r="F15" s="41"/>
    </row>
    <row r="16" spans="1:6" ht="48" x14ac:dyDescent="0.35">
      <c r="A16" s="39" t="s">
        <v>57</v>
      </c>
      <c r="B16" s="39" t="s">
        <v>363</v>
      </c>
      <c r="C16" s="39" t="s">
        <v>364</v>
      </c>
      <c r="D16" s="39"/>
      <c r="E16" s="39"/>
      <c r="F16" s="39"/>
    </row>
    <row r="17" spans="1:6" x14ac:dyDescent="0.35">
      <c r="A17" s="41" t="s">
        <v>58</v>
      </c>
      <c r="B17" s="41" t="s">
        <v>365</v>
      </c>
      <c r="C17" s="41" t="s">
        <v>366</v>
      </c>
      <c r="D17" s="41"/>
      <c r="E17" s="41"/>
      <c r="F17" s="41"/>
    </row>
    <row r="18" spans="1:6" x14ac:dyDescent="0.35">
      <c r="A18" s="39" t="s">
        <v>59</v>
      </c>
      <c r="B18" s="39" t="s">
        <v>367</v>
      </c>
      <c r="C18" s="39" t="s">
        <v>368</v>
      </c>
      <c r="D18" s="39"/>
      <c r="E18" s="39"/>
      <c r="F18" s="39"/>
    </row>
    <row r="19" spans="1:6" ht="48" x14ac:dyDescent="0.35">
      <c r="A19" s="41" t="s">
        <v>60</v>
      </c>
      <c r="B19" s="41" t="s">
        <v>369</v>
      </c>
      <c r="C19" s="41" t="s">
        <v>370</v>
      </c>
      <c r="D19" s="41"/>
      <c r="E19" s="41"/>
      <c r="F19" s="41"/>
    </row>
    <row r="20" spans="1:6" x14ac:dyDescent="0.35">
      <c r="A20" s="39" t="s">
        <v>61</v>
      </c>
      <c r="B20" s="39" t="s">
        <v>371</v>
      </c>
      <c r="C20" s="39"/>
      <c r="D20" s="39"/>
      <c r="E20" s="39"/>
      <c r="F20" s="39"/>
    </row>
    <row r="21" spans="1:6" x14ac:dyDescent="0.35">
      <c r="A21" s="41" t="s">
        <v>62</v>
      </c>
      <c r="B21" s="41" t="s">
        <v>372</v>
      </c>
      <c r="C21" s="41" t="s">
        <v>232</v>
      </c>
      <c r="D21" s="41"/>
      <c r="E21" s="41"/>
      <c r="F21" s="41"/>
    </row>
    <row r="22" spans="1:6" x14ac:dyDescent="0.35">
      <c r="A22" s="39" t="s">
        <v>63</v>
      </c>
      <c r="B22" s="39" t="s">
        <v>373</v>
      </c>
      <c r="C22" s="39" t="s">
        <v>232</v>
      </c>
      <c r="D22" s="39"/>
      <c r="E22" s="39"/>
      <c r="F22" s="39"/>
    </row>
    <row r="23" spans="1:6" x14ac:dyDescent="0.35">
      <c r="A23" s="41" t="s">
        <v>64</v>
      </c>
      <c r="B23" s="41" t="s">
        <v>192</v>
      </c>
      <c r="C23" s="41" t="s">
        <v>232</v>
      </c>
      <c r="D23" s="41"/>
      <c r="E23" s="41"/>
      <c r="F23" s="41"/>
    </row>
    <row r="24" spans="1:6" x14ac:dyDescent="0.35">
      <c r="A24" s="39" t="s">
        <v>65</v>
      </c>
      <c r="B24" s="39" t="s">
        <v>196</v>
      </c>
      <c r="C24" s="39" t="s">
        <v>232</v>
      </c>
      <c r="D24" s="39"/>
      <c r="E24" s="39"/>
      <c r="F24" s="39"/>
    </row>
    <row r="25" spans="1:6" ht="72" x14ac:dyDescent="0.35">
      <c r="A25" s="41" t="s">
        <v>66</v>
      </c>
      <c r="B25" s="41" t="s">
        <v>374</v>
      </c>
      <c r="C25" s="41" t="s">
        <v>375</v>
      </c>
      <c r="D25" s="41"/>
      <c r="E25" s="41"/>
      <c r="F25" s="41"/>
    </row>
    <row r="26" spans="1:6" ht="24" x14ac:dyDescent="0.35">
      <c r="A26" s="39" t="s">
        <v>67</v>
      </c>
      <c r="B26" s="39" t="s">
        <v>376</v>
      </c>
      <c r="C26" s="39" t="s">
        <v>232</v>
      </c>
      <c r="D26" s="39"/>
      <c r="E26" s="39"/>
      <c r="F26" s="39"/>
    </row>
    <row r="27" spans="1:6" ht="24" x14ac:dyDescent="0.35">
      <c r="A27" s="41" t="s">
        <v>68</v>
      </c>
      <c r="B27" s="41" t="s">
        <v>377</v>
      </c>
      <c r="C27" s="41"/>
      <c r="D27" s="41"/>
      <c r="E27" s="41"/>
      <c r="F27" s="41"/>
    </row>
    <row r="28" spans="1:6" ht="24" x14ac:dyDescent="0.35">
      <c r="A28" s="39" t="s">
        <v>69</v>
      </c>
      <c r="B28" s="39" t="s">
        <v>378</v>
      </c>
      <c r="C28" s="39" t="s">
        <v>232</v>
      </c>
      <c r="D28" s="39"/>
      <c r="E28" s="39"/>
      <c r="F28" s="39"/>
    </row>
    <row r="29" spans="1:6" x14ac:dyDescent="0.35">
      <c r="A29" s="41" t="s">
        <v>70</v>
      </c>
      <c r="B29" s="41" t="s">
        <v>379</v>
      </c>
      <c r="C29" s="41" t="s">
        <v>232</v>
      </c>
      <c r="D29" s="41"/>
      <c r="E29" s="41"/>
      <c r="F29" s="41"/>
    </row>
    <row r="30" spans="1:6" ht="48" x14ac:dyDescent="0.35">
      <c r="A30" s="39" t="s">
        <v>71</v>
      </c>
      <c r="B30" s="39" t="s">
        <v>170</v>
      </c>
      <c r="C30" s="39" t="s">
        <v>380</v>
      </c>
      <c r="D30" s="39"/>
      <c r="E30" s="39"/>
      <c r="F30" s="39"/>
    </row>
    <row r="31" spans="1:6" ht="36" x14ac:dyDescent="0.35">
      <c r="A31" s="41" t="s">
        <v>72</v>
      </c>
      <c r="B31" s="41" t="s">
        <v>381</v>
      </c>
      <c r="C31" s="41" t="s">
        <v>382</v>
      </c>
      <c r="D31" s="41"/>
      <c r="E31" s="41"/>
      <c r="F31" s="41"/>
    </row>
    <row r="32" spans="1:6" x14ac:dyDescent="0.35">
      <c r="A32" s="39" t="s">
        <v>73</v>
      </c>
      <c r="B32" s="39" t="s">
        <v>190</v>
      </c>
      <c r="C32" s="39" t="s">
        <v>232</v>
      </c>
      <c r="D32" s="39"/>
      <c r="E32" s="39"/>
      <c r="F32" s="39"/>
    </row>
    <row r="33" spans="1:6" x14ac:dyDescent="0.35">
      <c r="A33" s="41" t="s">
        <v>74</v>
      </c>
      <c r="B33" s="41" t="s">
        <v>191</v>
      </c>
      <c r="C33" s="41" t="s">
        <v>232</v>
      </c>
      <c r="D33" s="41"/>
      <c r="E33" s="41"/>
      <c r="F33" s="41"/>
    </row>
    <row r="34" spans="1:6" x14ac:dyDescent="0.35">
      <c r="A34" s="39" t="s">
        <v>75</v>
      </c>
      <c r="B34" s="39" t="s">
        <v>383</v>
      </c>
      <c r="C34" s="39" t="s">
        <v>384</v>
      </c>
      <c r="D34" s="39"/>
      <c r="E34" s="39"/>
      <c r="F34" s="39"/>
    </row>
    <row r="35" spans="1:6" ht="24" x14ac:dyDescent="0.35">
      <c r="A35" s="41" t="s">
        <v>76</v>
      </c>
      <c r="B35" s="41" t="s">
        <v>385</v>
      </c>
      <c r="C35" s="41" t="s">
        <v>232</v>
      </c>
      <c r="D35" s="41"/>
      <c r="E35" s="41"/>
      <c r="F35" s="41"/>
    </row>
    <row r="36" spans="1:6" ht="72" x14ac:dyDescent="0.35">
      <c r="A36" s="39" t="s">
        <v>77</v>
      </c>
      <c r="B36" s="39" t="s">
        <v>386</v>
      </c>
      <c r="C36" s="39" t="s">
        <v>387</v>
      </c>
      <c r="D36" s="39"/>
      <c r="E36" s="39"/>
      <c r="F36" s="39"/>
    </row>
    <row r="37" spans="1:6" ht="108" x14ac:dyDescent="0.35">
      <c r="A37" s="41" t="s">
        <v>78</v>
      </c>
      <c r="B37" s="41" t="s">
        <v>269</v>
      </c>
      <c r="C37" s="41" t="s">
        <v>388</v>
      </c>
      <c r="D37" s="41"/>
      <c r="E37" s="41"/>
      <c r="F37" s="41"/>
    </row>
    <row r="38" spans="1:6" x14ac:dyDescent="0.35">
      <c r="A38" s="39" t="s">
        <v>79</v>
      </c>
      <c r="B38" s="39" t="s">
        <v>389</v>
      </c>
      <c r="C38" s="39" t="s">
        <v>232</v>
      </c>
      <c r="D38" s="39"/>
      <c r="E38" s="39"/>
      <c r="F38" s="39"/>
    </row>
    <row r="39" spans="1:6" ht="72" x14ac:dyDescent="0.35">
      <c r="A39" s="41" t="s">
        <v>80</v>
      </c>
      <c r="B39" s="41" t="s">
        <v>171</v>
      </c>
      <c r="C39" s="41" t="s">
        <v>390</v>
      </c>
      <c r="D39" s="41"/>
      <c r="E39" s="41"/>
      <c r="F39" s="41"/>
    </row>
    <row r="40" spans="1:6" ht="36" x14ac:dyDescent="0.35">
      <c r="A40" s="39" t="s">
        <v>81</v>
      </c>
      <c r="B40" s="39" t="s">
        <v>143</v>
      </c>
      <c r="C40" s="39" t="s">
        <v>235</v>
      </c>
      <c r="D40" s="39"/>
      <c r="E40" s="39"/>
      <c r="F40" s="39"/>
    </row>
    <row r="41" spans="1:6" ht="15" customHeight="1" x14ac:dyDescent="0.35"/>
    <row r="42" spans="1:6" x14ac:dyDescent="0.35">
      <c r="A42" s="98" t="s">
        <v>88</v>
      </c>
      <c r="B42" s="98"/>
      <c r="C42" s="98"/>
      <c r="D42" s="98"/>
      <c r="E42" s="98" t="s">
        <v>89</v>
      </c>
      <c r="F42" s="98"/>
    </row>
  </sheetData>
  <mergeCells count="16">
    <mergeCell ref="A10:F10"/>
    <mergeCell ref="A42:D42"/>
    <mergeCell ref="E42:F42"/>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1"/>
  <sheetViews>
    <sheetView zoomScaleNormal="10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Summary!A13</f>
        <v>12</v>
      </c>
      <c r="B3" s="10">
        <f>Summary!B13</f>
        <v>0</v>
      </c>
      <c r="C3" s="10">
        <f>Summary!D13</f>
        <v>0</v>
      </c>
      <c r="D3" s="102" t="str">
        <f>Summary!C13</f>
        <v>Ultrasound Machine, Medium Range (Venous Access)</v>
      </c>
      <c r="E3" s="102"/>
      <c r="F3" s="56">
        <f>Summary!K13</f>
        <v>0</v>
      </c>
    </row>
    <row r="4" spans="1:6" ht="37.15" customHeight="1" x14ac:dyDescent="0.35">
      <c r="A4" s="52" t="s">
        <v>26</v>
      </c>
      <c r="B4" s="99" t="s">
        <v>40</v>
      </c>
      <c r="C4" s="99"/>
      <c r="D4" s="52" t="s">
        <v>41</v>
      </c>
      <c r="E4" s="52" t="s">
        <v>22</v>
      </c>
      <c r="F4" s="52" t="s">
        <v>42</v>
      </c>
    </row>
    <row r="5" spans="1:6" ht="27" customHeight="1" x14ac:dyDescent="0.35">
      <c r="A5" s="44">
        <f>Summary!M13</f>
        <v>0</v>
      </c>
      <c r="B5" s="112">
        <f>Summary!G13</f>
        <v>0</v>
      </c>
      <c r="C5" s="102"/>
      <c r="D5" s="44">
        <f>Summary!P13</f>
        <v>0</v>
      </c>
      <c r="E5" s="56">
        <f>Summary!I13</f>
        <v>0</v>
      </c>
      <c r="F5" s="56">
        <f>Summary!J13</f>
        <v>0</v>
      </c>
    </row>
    <row r="6" spans="1:6" ht="24.75" customHeight="1" x14ac:dyDescent="0.35">
      <c r="A6" s="52" t="s">
        <v>43</v>
      </c>
      <c r="B6" s="52" t="s">
        <v>44</v>
      </c>
      <c r="C6" s="99" t="s">
        <v>45</v>
      </c>
      <c r="D6" s="99"/>
      <c r="E6" s="103" t="s">
        <v>30</v>
      </c>
      <c r="F6" s="104"/>
    </row>
    <row r="7" spans="1:6" ht="27" customHeight="1" x14ac:dyDescent="0.35">
      <c r="A7" s="43">
        <f>Summary!L13</f>
        <v>0</v>
      </c>
      <c r="B7" s="54">
        <f>Summary!N13</f>
        <v>0</v>
      </c>
      <c r="C7" s="112">
        <f>Summary!O13</f>
        <v>0</v>
      </c>
      <c r="D7" s="102"/>
      <c r="E7" s="105">
        <f>Summary!Q13</f>
        <v>0</v>
      </c>
      <c r="F7" s="106"/>
    </row>
    <row r="8" spans="1:6" ht="33.65" customHeight="1" x14ac:dyDescent="0.35">
      <c r="A8" s="99" t="s">
        <v>95</v>
      </c>
      <c r="B8" s="99"/>
      <c r="C8" s="37">
        <f>Summary!S13</f>
        <v>0</v>
      </c>
      <c r="D8" s="99" t="s">
        <v>32</v>
      </c>
      <c r="E8" s="99"/>
      <c r="F8" s="55">
        <f>Summary!T13</f>
        <v>0</v>
      </c>
    </row>
    <row r="9" spans="1:6" ht="38.25" customHeight="1" x14ac:dyDescent="0.35">
      <c r="A9" s="107" t="s">
        <v>31</v>
      </c>
      <c r="B9" s="108"/>
      <c r="C9" s="109">
        <f>Summary!R13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60" x14ac:dyDescent="0.35">
      <c r="A13" s="41" t="s">
        <v>54</v>
      </c>
      <c r="B13" s="41" t="s">
        <v>179</v>
      </c>
      <c r="C13" s="41" t="s">
        <v>392</v>
      </c>
      <c r="D13" s="41"/>
      <c r="E13" s="42"/>
      <c r="F13" s="42"/>
    </row>
    <row r="14" spans="1:6" x14ac:dyDescent="0.35">
      <c r="A14" s="39" t="s">
        <v>55</v>
      </c>
      <c r="B14" s="39" t="s">
        <v>176</v>
      </c>
      <c r="C14" s="39"/>
      <c r="D14" s="39"/>
      <c r="E14" s="40"/>
      <c r="F14" s="40"/>
    </row>
    <row r="15" spans="1:6" x14ac:dyDescent="0.35">
      <c r="A15" s="41" t="s">
        <v>56</v>
      </c>
      <c r="B15" s="41" t="s">
        <v>365</v>
      </c>
      <c r="C15" s="41" t="s">
        <v>366</v>
      </c>
      <c r="D15" s="41"/>
      <c r="E15" s="42"/>
      <c r="F15" s="42"/>
    </row>
    <row r="16" spans="1:6" x14ac:dyDescent="0.35">
      <c r="A16" s="39" t="s">
        <v>57</v>
      </c>
      <c r="B16" s="39" t="s">
        <v>367</v>
      </c>
      <c r="C16" s="39" t="s">
        <v>368</v>
      </c>
      <c r="D16" s="39"/>
      <c r="E16" s="40"/>
      <c r="F16" s="40"/>
    </row>
    <row r="17" spans="1:6" ht="24" x14ac:dyDescent="0.35">
      <c r="A17" s="41" t="s">
        <v>58</v>
      </c>
      <c r="B17" s="41" t="s">
        <v>367</v>
      </c>
      <c r="C17" s="41" t="s">
        <v>393</v>
      </c>
      <c r="D17" s="41"/>
      <c r="E17" s="42"/>
      <c r="F17" s="42"/>
    </row>
    <row r="18" spans="1:6" ht="24" x14ac:dyDescent="0.35">
      <c r="A18" s="39" t="s">
        <v>59</v>
      </c>
      <c r="B18" s="39" t="s">
        <v>394</v>
      </c>
      <c r="C18" s="39" t="s">
        <v>395</v>
      </c>
      <c r="D18" s="39"/>
      <c r="E18" s="40"/>
      <c r="F18" s="40"/>
    </row>
    <row r="19" spans="1:6" x14ac:dyDescent="0.35">
      <c r="A19" s="41" t="s">
        <v>60</v>
      </c>
      <c r="B19" s="41" t="s">
        <v>371</v>
      </c>
      <c r="C19" s="41"/>
      <c r="D19" s="41"/>
      <c r="E19" s="42"/>
      <c r="F19" s="42"/>
    </row>
    <row r="20" spans="1:6" x14ac:dyDescent="0.35">
      <c r="A20" s="39" t="s">
        <v>61</v>
      </c>
      <c r="B20" s="39" t="s">
        <v>372</v>
      </c>
      <c r="C20" s="39" t="s">
        <v>232</v>
      </c>
      <c r="D20" s="39"/>
      <c r="E20" s="40"/>
      <c r="F20" s="40"/>
    </row>
    <row r="21" spans="1:6" x14ac:dyDescent="0.35">
      <c r="A21" s="41" t="s">
        <v>62</v>
      </c>
      <c r="B21" s="41" t="s">
        <v>373</v>
      </c>
      <c r="C21" s="41" t="s">
        <v>232</v>
      </c>
      <c r="D21" s="41"/>
      <c r="E21" s="42"/>
      <c r="F21" s="42"/>
    </row>
    <row r="22" spans="1:6" ht="24" customHeight="1" x14ac:dyDescent="0.35">
      <c r="A22" s="39" t="s">
        <v>63</v>
      </c>
      <c r="B22" s="39" t="s">
        <v>192</v>
      </c>
      <c r="C22" s="39" t="s">
        <v>232</v>
      </c>
      <c r="D22" s="39"/>
      <c r="E22" s="40"/>
      <c r="F22" s="40"/>
    </row>
    <row r="23" spans="1:6" x14ac:dyDescent="0.35">
      <c r="A23" s="41" t="s">
        <v>64</v>
      </c>
      <c r="B23" s="41" t="s">
        <v>196</v>
      </c>
      <c r="C23" s="41" t="s">
        <v>232</v>
      </c>
      <c r="D23" s="41"/>
      <c r="E23" s="42"/>
      <c r="F23" s="42"/>
    </row>
    <row r="24" spans="1:6" ht="24" customHeight="1" x14ac:dyDescent="0.35">
      <c r="A24" s="39" t="s">
        <v>65</v>
      </c>
      <c r="B24" s="39" t="s">
        <v>374</v>
      </c>
      <c r="C24" s="39" t="s">
        <v>375</v>
      </c>
      <c r="D24" s="39"/>
      <c r="E24" s="40"/>
      <c r="F24" s="40"/>
    </row>
    <row r="25" spans="1:6" ht="24" x14ac:dyDescent="0.35">
      <c r="A25" s="41" t="s">
        <v>66</v>
      </c>
      <c r="B25" s="41" t="s">
        <v>376</v>
      </c>
      <c r="C25" s="41" t="s">
        <v>232</v>
      </c>
      <c r="D25" s="41"/>
      <c r="E25" s="42"/>
      <c r="F25" s="42"/>
    </row>
    <row r="26" spans="1:6" ht="24" x14ac:dyDescent="0.35">
      <c r="A26" s="39" t="s">
        <v>67</v>
      </c>
      <c r="B26" s="39" t="s">
        <v>377</v>
      </c>
      <c r="C26" s="39"/>
      <c r="D26" s="39"/>
      <c r="E26" s="40"/>
      <c r="F26" s="40"/>
    </row>
    <row r="27" spans="1:6" ht="24" x14ac:dyDescent="0.35">
      <c r="A27" s="41" t="s">
        <v>68</v>
      </c>
      <c r="B27" s="41" t="s">
        <v>378</v>
      </c>
      <c r="C27" s="41" t="s">
        <v>232</v>
      </c>
      <c r="D27" s="41"/>
      <c r="E27" s="42"/>
      <c r="F27" s="42"/>
    </row>
    <row r="28" spans="1:6" x14ac:dyDescent="0.35">
      <c r="A28" s="39" t="s">
        <v>69</v>
      </c>
      <c r="B28" s="39" t="s">
        <v>379</v>
      </c>
      <c r="C28" s="39" t="s">
        <v>232</v>
      </c>
      <c r="D28" s="39"/>
      <c r="E28" s="40"/>
      <c r="F28" s="40"/>
    </row>
    <row r="29" spans="1:6" ht="48" x14ac:dyDescent="0.35">
      <c r="A29" s="41" t="s">
        <v>70</v>
      </c>
      <c r="B29" s="41" t="s">
        <v>170</v>
      </c>
      <c r="C29" s="41" t="s">
        <v>396</v>
      </c>
      <c r="D29" s="41"/>
      <c r="E29" s="42"/>
      <c r="F29" s="42"/>
    </row>
    <row r="30" spans="1:6" ht="36" x14ac:dyDescent="0.35">
      <c r="A30" s="39" t="s">
        <v>71</v>
      </c>
      <c r="B30" s="39" t="s">
        <v>381</v>
      </c>
      <c r="C30" s="39" t="s">
        <v>382</v>
      </c>
      <c r="D30" s="39"/>
      <c r="E30" s="40"/>
      <c r="F30" s="40"/>
    </row>
    <row r="31" spans="1:6" x14ac:dyDescent="0.35">
      <c r="A31" s="41" t="s">
        <v>72</v>
      </c>
      <c r="B31" s="41" t="s">
        <v>190</v>
      </c>
      <c r="C31" s="41" t="s">
        <v>232</v>
      </c>
      <c r="D31" s="41"/>
      <c r="E31" s="42"/>
      <c r="F31" s="42"/>
    </row>
    <row r="32" spans="1:6" x14ac:dyDescent="0.35">
      <c r="A32" s="39" t="s">
        <v>73</v>
      </c>
      <c r="B32" s="39" t="s">
        <v>191</v>
      </c>
      <c r="C32" s="39" t="s">
        <v>232</v>
      </c>
      <c r="D32" s="39"/>
      <c r="E32" s="40"/>
      <c r="F32" s="40"/>
    </row>
    <row r="33" spans="1:6" x14ac:dyDescent="0.35">
      <c r="A33" s="41" t="s">
        <v>74</v>
      </c>
      <c r="B33" s="41" t="s">
        <v>383</v>
      </c>
      <c r="C33" s="41" t="s">
        <v>384</v>
      </c>
      <c r="D33" s="41"/>
      <c r="E33" s="42"/>
      <c r="F33" s="42"/>
    </row>
    <row r="34" spans="1:6" ht="24" x14ac:dyDescent="0.35">
      <c r="A34" s="39" t="s">
        <v>75</v>
      </c>
      <c r="B34" s="39" t="s">
        <v>385</v>
      </c>
      <c r="C34" s="39" t="s">
        <v>232</v>
      </c>
      <c r="D34" s="39"/>
      <c r="E34" s="40"/>
      <c r="F34" s="40"/>
    </row>
    <row r="35" spans="1:6" ht="72" x14ac:dyDescent="0.35">
      <c r="A35" s="41" t="s">
        <v>76</v>
      </c>
      <c r="B35" s="41" t="s">
        <v>386</v>
      </c>
      <c r="C35" s="41" t="s">
        <v>387</v>
      </c>
      <c r="D35" s="41"/>
      <c r="E35" s="42"/>
      <c r="F35" s="42"/>
    </row>
    <row r="36" spans="1:6" ht="108" x14ac:dyDescent="0.35">
      <c r="A36" s="39" t="s">
        <v>77</v>
      </c>
      <c r="B36" s="39" t="s">
        <v>269</v>
      </c>
      <c r="C36" s="39" t="s">
        <v>388</v>
      </c>
      <c r="D36" s="39"/>
      <c r="E36" s="39"/>
      <c r="F36" s="39"/>
    </row>
    <row r="37" spans="1:6" x14ac:dyDescent="0.35">
      <c r="A37" s="41" t="s">
        <v>78</v>
      </c>
      <c r="B37" s="41" t="s">
        <v>389</v>
      </c>
      <c r="C37" s="41" t="s">
        <v>232</v>
      </c>
      <c r="D37" s="41"/>
      <c r="E37" s="41"/>
      <c r="F37" s="41"/>
    </row>
    <row r="38" spans="1:6" ht="72" x14ac:dyDescent="0.35">
      <c r="A38" s="39" t="s">
        <v>79</v>
      </c>
      <c r="B38" s="39" t="s">
        <v>171</v>
      </c>
      <c r="C38" s="39" t="s">
        <v>397</v>
      </c>
      <c r="D38" s="39"/>
      <c r="E38" s="39"/>
      <c r="F38" s="39"/>
    </row>
    <row r="39" spans="1:6" ht="36" x14ac:dyDescent="0.35">
      <c r="A39" s="41" t="s">
        <v>80</v>
      </c>
      <c r="B39" s="41" t="s">
        <v>143</v>
      </c>
      <c r="C39" s="41" t="s">
        <v>235</v>
      </c>
      <c r="D39" s="41"/>
      <c r="E39" s="41"/>
      <c r="F39" s="41"/>
    </row>
    <row r="41" spans="1:6" x14ac:dyDescent="0.35">
      <c r="A41" s="98" t="s">
        <v>88</v>
      </c>
      <c r="B41" s="98"/>
      <c r="C41" s="98"/>
      <c r="D41" s="98"/>
      <c r="E41" s="98" t="s">
        <v>89</v>
      </c>
      <c r="F41" s="98"/>
    </row>
  </sheetData>
  <mergeCells count="16">
    <mergeCell ref="C6:D6"/>
    <mergeCell ref="E6:F6"/>
    <mergeCell ref="A1:F1"/>
    <mergeCell ref="D2:E2"/>
    <mergeCell ref="D3:E3"/>
    <mergeCell ref="B4:C4"/>
    <mergeCell ref="B5:C5"/>
    <mergeCell ref="A10:F10"/>
    <mergeCell ref="A41:D41"/>
    <mergeCell ref="E41:F41"/>
    <mergeCell ref="C7:D7"/>
    <mergeCell ref="E7:F7"/>
    <mergeCell ref="A8:B8"/>
    <mergeCell ref="D8:E8"/>
    <mergeCell ref="A9:B9"/>
    <mergeCell ref="C9:F9"/>
  </mergeCells>
  <phoneticPr fontId="2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25"/>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Summary!A14</f>
        <v>13</v>
      </c>
      <c r="B3" s="10">
        <f>Summary!B14</f>
        <v>0</v>
      </c>
      <c r="C3" s="10">
        <f>Summary!D14</f>
        <v>0</v>
      </c>
      <c r="D3" s="102" t="str">
        <f>Summary!C14</f>
        <v>Laser Machine for Varicose Vain Ablation</v>
      </c>
      <c r="E3" s="102"/>
      <c r="F3" s="56">
        <f>Summary!K14</f>
        <v>0</v>
      </c>
    </row>
    <row r="4" spans="1:6" ht="37.15" customHeight="1" x14ac:dyDescent="0.35">
      <c r="A4" s="52" t="s">
        <v>26</v>
      </c>
      <c r="B4" s="99" t="s">
        <v>40</v>
      </c>
      <c r="C4" s="99"/>
      <c r="D4" s="52" t="s">
        <v>41</v>
      </c>
      <c r="E4" s="52" t="s">
        <v>22</v>
      </c>
      <c r="F4" s="52" t="s">
        <v>42</v>
      </c>
    </row>
    <row r="5" spans="1:6" ht="27" customHeight="1" x14ac:dyDescent="0.35">
      <c r="A5" s="44">
        <f>Summary!M14</f>
        <v>0</v>
      </c>
      <c r="B5" s="112">
        <f>Summary!G14</f>
        <v>0</v>
      </c>
      <c r="C5" s="102"/>
      <c r="D5" s="44">
        <f>Summary!P14</f>
        <v>0</v>
      </c>
      <c r="E5" s="56">
        <f>Summary!I14</f>
        <v>0</v>
      </c>
      <c r="F5" s="56">
        <f>Summary!J14</f>
        <v>0</v>
      </c>
    </row>
    <row r="6" spans="1:6" ht="24.75" customHeight="1" x14ac:dyDescent="0.35">
      <c r="A6" s="52" t="s">
        <v>43</v>
      </c>
      <c r="B6" s="52" t="s">
        <v>44</v>
      </c>
      <c r="C6" s="99" t="s">
        <v>45</v>
      </c>
      <c r="D6" s="99"/>
      <c r="E6" s="103" t="s">
        <v>30</v>
      </c>
      <c r="F6" s="104"/>
    </row>
    <row r="7" spans="1:6" ht="27" customHeight="1" x14ac:dyDescent="0.35">
      <c r="A7" s="43">
        <f>Summary!L14</f>
        <v>0</v>
      </c>
      <c r="B7" s="54">
        <f>Summary!N14</f>
        <v>0</v>
      </c>
      <c r="C7" s="112">
        <f>Summary!O14</f>
        <v>0</v>
      </c>
      <c r="D7" s="102"/>
      <c r="E7" s="105">
        <f>Summary!Q14</f>
        <v>0</v>
      </c>
      <c r="F7" s="106"/>
    </row>
    <row r="8" spans="1:6" ht="33.65" customHeight="1" x14ac:dyDescent="0.35">
      <c r="A8" s="99" t="s">
        <v>95</v>
      </c>
      <c r="B8" s="99"/>
      <c r="C8" s="37">
        <f>Summary!S14</f>
        <v>0</v>
      </c>
      <c r="D8" s="99" t="s">
        <v>32</v>
      </c>
      <c r="E8" s="99"/>
      <c r="F8" s="55">
        <f>Summary!T14</f>
        <v>0</v>
      </c>
    </row>
    <row r="9" spans="1:6" ht="38.25" customHeight="1" x14ac:dyDescent="0.35">
      <c r="A9" s="107" t="s">
        <v>31</v>
      </c>
      <c r="B9" s="108"/>
      <c r="C9" s="113">
        <f>Summary!R14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48" x14ac:dyDescent="0.35">
      <c r="A13" s="41" t="s">
        <v>54</v>
      </c>
      <c r="B13" s="41" t="s">
        <v>179</v>
      </c>
      <c r="C13" s="41" t="s">
        <v>398</v>
      </c>
      <c r="D13" s="41"/>
      <c r="E13" s="42"/>
      <c r="F13" s="42"/>
    </row>
    <row r="14" spans="1:6" x14ac:dyDescent="0.35">
      <c r="A14" s="39" t="s">
        <v>55</v>
      </c>
      <c r="B14" s="39" t="s">
        <v>399</v>
      </c>
      <c r="C14" s="39" t="s">
        <v>400</v>
      </c>
      <c r="D14" s="39"/>
      <c r="E14" s="40"/>
      <c r="F14" s="40"/>
    </row>
    <row r="15" spans="1:6" x14ac:dyDescent="0.35">
      <c r="A15" s="41" t="s">
        <v>56</v>
      </c>
      <c r="B15" s="41" t="s">
        <v>401</v>
      </c>
      <c r="C15" s="41" t="s">
        <v>402</v>
      </c>
      <c r="D15" s="41"/>
      <c r="E15" s="42"/>
      <c r="F15" s="42"/>
    </row>
    <row r="16" spans="1:6" ht="60" x14ac:dyDescent="0.35">
      <c r="A16" s="39" t="s">
        <v>57</v>
      </c>
      <c r="B16" s="39" t="s">
        <v>403</v>
      </c>
      <c r="C16" s="39" t="s">
        <v>404</v>
      </c>
      <c r="D16" s="39"/>
      <c r="E16" s="40"/>
      <c r="F16" s="40"/>
    </row>
    <row r="17" spans="1:6" x14ac:dyDescent="0.35">
      <c r="A17" s="41" t="s">
        <v>58</v>
      </c>
      <c r="B17" s="41" t="s">
        <v>405</v>
      </c>
      <c r="C17" s="41" t="s">
        <v>406</v>
      </c>
      <c r="D17" s="41"/>
      <c r="E17" s="42"/>
      <c r="F17" s="42"/>
    </row>
    <row r="18" spans="1:6" x14ac:dyDescent="0.35">
      <c r="A18" s="39" t="s">
        <v>59</v>
      </c>
      <c r="B18" s="39" t="s">
        <v>407</v>
      </c>
      <c r="C18" s="39" t="s">
        <v>408</v>
      </c>
      <c r="D18" s="39"/>
      <c r="E18" s="40"/>
      <c r="F18" s="40"/>
    </row>
    <row r="19" spans="1:6" x14ac:dyDescent="0.35">
      <c r="A19" s="41" t="s">
        <v>60</v>
      </c>
      <c r="B19" s="41" t="s">
        <v>409</v>
      </c>
      <c r="C19" s="41" t="s">
        <v>410</v>
      </c>
      <c r="D19" s="41"/>
      <c r="E19" s="42"/>
      <c r="F19" s="42"/>
    </row>
    <row r="20" spans="1:6" ht="72" x14ac:dyDescent="0.35">
      <c r="A20" s="39" t="s">
        <v>61</v>
      </c>
      <c r="B20" s="39" t="s">
        <v>411</v>
      </c>
      <c r="C20" s="39" t="s">
        <v>412</v>
      </c>
      <c r="D20" s="39"/>
      <c r="E20" s="40"/>
      <c r="F20" s="40"/>
    </row>
    <row r="21" spans="1:6" x14ac:dyDescent="0.35">
      <c r="A21" s="41" t="s">
        <v>62</v>
      </c>
      <c r="B21" s="41" t="s">
        <v>413</v>
      </c>
      <c r="C21" s="41" t="s">
        <v>232</v>
      </c>
      <c r="D21" s="41"/>
      <c r="E21" s="42"/>
      <c r="F21" s="42"/>
    </row>
    <row r="22" spans="1:6" x14ac:dyDescent="0.35">
      <c r="A22" s="39" t="s">
        <v>63</v>
      </c>
      <c r="B22" s="39" t="s">
        <v>414</v>
      </c>
      <c r="C22" s="39" t="s">
        <v>415</v>
      </c>
      <c r="D22" s="39"/>
      <c r="E22" s="40"/>
      <c r="F22" s="40"/>
    </row>
    <row r="23" spans="1:6" ht="36" x14ac:dyDescent="0.35">
      <c r="A23" s="41" t="s">
        <v>64</v>
      </c>
      <c r="B23" s="41" t="s">
        <v>143</v>
      </c>
      <c r="C23" s="41" t="s">
        <v>235</v>
      </c>
      <c r="D23" s="41"/>
      <c r="E23" s="42"/>
      <c r="F23" s="42"/>
    </row>
    <row r="25" spans="1:6" x14ac:dyDescent="0.35">
      <c r="A25" s="98" t="s">
        <v>88</v>
      </c>
      <c r="B25" s="98"/>
      <c r="C25" s="98"/>
      <c r="D25" s="98"/>
      <c r="E25" s="98" t="s">
        <v>89</v>
      </c>
      <c r="F25" s="98"/>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33"/>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Summary!A15</f>
        <v>14</v>
      </c>
      <c r="B3" s="10">
        <f>Summary!B15</f>
        <v>0</v>
      </c>
      <c r="C3" s="10">
        <f>Summary!D15</f>
        <v>0</v>
      </c>
      <c r="D3" s="102" t="str">
        <f>Summary!C15</f>
        <v>Audiometer (Portable)</v>
      </c>
      <c r="E3" s="102"/>
      <c r="F3" s="56">
        <f>Summary!K15</f>
        <v>0</v>
      </c>
    </row>
    <row r="4" spans="1:6" ht="37.15" customHeight="1" x14ac:dyDescent="0.35">
      <c r="A4" s="52" t="s">
        <v>26</v>
      </c>
      <c r="B4" s="99" t="s">
        <v>40</v>
      </c>
      <c r="C4" s="99"/>
      <c r="D4" s="52" t="s">
        <v>41</v>
      </c>
      <c r="E4" s="52" t="s">
        <v>22</v>
      </c>
      <c r="F4" s="52" t="s">
        <v>42</v>
      </c>
    </row>
    <row r="5" spans="1:6" ht="27" customHeight="1" x14ac:dyDescent="0.35">
      <c r="A5" s="44">
        <f>Summary!M15</f>
        <v>0</v>
      </c>
      <c r="B5" s="112">
        <f>Summary!G15</f>
        <v>0</v>
      </c>
      <c r="C5" s="102"/>
      <c r="D5" s="44">
        <f>Summary!P15</f>
        <v>0</v>
      </c>
      <c r="E5" s="56">
        <f>Summary!I15</f>
        <v>0</v>
      </c>
      <c r="F5" s="56">
        <f>Summary!J15</f>
        <v>0</v>
      </c>
    </row>
    <row r="6" spans="1:6" ht="24.75" customHeight="1" x14ac:dyDescent="0.35">
      <c r="A6" s="52" t="s">
        <v>43</v>
      </c>
      <c r="B6" s="52" t="s">
        <v>44</v>
      </c>
      <c r="C6" s="99" t="s">
        <v>45</v>
      </c>
      <c r="D6" s="99"/>
      <c r="E6" s="103" t="s">
        <v>30</v>
      </c>
      <c r="F6" s="104"/>
    </row>
    <row r="7" spans="1:6" ht="27" customHeight="1" x14ac:dyDescent="0.35">
      <c r="A7" s="43">
        <f>Summary!L15</f>
        <v>0</v>
      </c>
      <c r="B7" s="54">
        <f>Summary!N15</f>
        <v>0</v>
      </c>
      <c r="C7" s="112">
        <f>Summary!O15</f>
        <v>0</v>
      </c>
      <c r="D7" s="102"/>
      <c r="E7" s="105">
        <f>Summary!Q15</f>
        <v>0</v>
      </c>
      <c r="F7" s="106"/>
    </row>
    <row r="8" spans="1:6" ht="33.65" customHeight="1" x14ac:dyDescent="0.35">
      <c r="A8" s="99" t="s">
        <v>95</v>
      </c>
      <c r="B8" s="99"/>
      <c r="C8" s="37">
        <f>Summary!S15</f>
        <v>0</v>
      </c>
      <c r="D8" s="99" t="s">
        <v>32</v>
      </c>
      <c r="E8" s="99"/>
      <c r="F8" s="55">
        <f>Summary!T15</f>
        <v>0</v>
      </c>
    </row>
    <row r="9" spans="1:6" ht="38.25" customHeight="1" x14ac:dyDescent="0.35">
      <c r="A9" s="107" t="s">
        <v>31</v>
      </c>
      <c r="B9" s="108"/>
      <c r="C9" s="113">
        <f>Summary!R15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276" x14ac:dyDescent="0.35">
      <c r="A13" s="41" t="s">
        <v>54</v>
      </c>
      <c r="B13" s="41" t="s">
        <v>179</v>
      </c>
      <c r="C13" s="41" t="s">
        <v>418</v>
      </c>
      <c r="D13" s="41"/>
      <c r="E13" s="42"/>
      <c r="F13" s="42"/>
    </row>
    <row r="14" spans="1:6" x14ac:dyDescent="0.35">
      <c r="A14" s="39" t="s">
        <v>55</v>
      </c>
      <c r="B14" s="39" t="s">
        <v>145</v>
      </c>
      <c r="C14" s="39" t="s">
        <v>419</v>
      </c>
      <c r="D14" s="39"/>
      <c r="E14" s="40"/>
      <c r="F14" s="40"/>
    </row>
    <row r="15" spans="1:6" ht="108" x14ac:dyDescent="0.35">
      <c r="A15" s="41" t="s">
        <v>56</v>
      </c>
      <c r="B15" s="41" t="s">
        <v>141</v>
      </c>
      <c r="C15" s="41" t="s">
        <v>420</v>
      </c>
      <c r="D15" s="41"/>
      <c r="E15" s="42"/>
      <c r="F15" s="42"/>
    </row>
    <row r="16" spans="1:6" x14ac:dyDescent="0.35">
      <c r="A16" s="39" t="s">
        <v>57</v>
      </c>
      <c r="B16" s="39" t="s">
        <v>170</v>
      </c>
      <c r="C16" s="39" t="s">
        <v>198</v>
      </c>
      <c r="D16" s="39"/>
      <c r="E16" s="40"/>
      <c r="F16" s="40"/>
    </row>
    <row r="17" spans="1:6" x14ac:dyDescent="0.35">
      <c r="A17" s="41" t="s">
        <v>58</v>
      </c>
      <c r="B17" s="41" t="s">
        <v>421</v>
      </c>
      <c r="C17" s="41" t="s">
        <v>422</v>
      </c>
      <c r="D17" s="41"/>
      <c r="E17" s="42"/>
      <c r="F17" s="42"/>
    </row>
    <row r="18" spans="1:6" x14ac:dyDescent="0.35">
      <c r="A18" s="39" t="s">
        <v>59</v>
      </c>
      <c r="B18" s="39" t="s">
        <v>423</v>
      </c>
      <c r="C18" s="39" t="s">
        <v>424</v>
      </c>
      <c r="D18" s="39"/>
      <c r="E18" s="40"/>
      <c r="F18" s="40"/>
    </row>
    <row r="19" spans="1:6" x14ac:dyDescent="0.35">
      <c r="A19" s="41" t="s">
        <v>60</v>
      </c>
      <c r="B19" s="41" t="s">
        <v>425</v>
      </c>
      <c r="C19" s="41"/>
      <c r="D19" s="41"/>
      <c r="E19" s="42"/>
      <c r="F19" s="42"/>
    </row>
    <row r="20" spans="1:6" ht="24" x14ac:dyDescent="0.35">
      <c r="A20" s="39" t="s">
        <v>61</v>
      </c>
      <c r="B20" s="39" t="s">
        <v>426</v>
      </c>
      <c r="C20" s="39" t="s">
        <v>232</v>
      </c>
      <c r="D20" s="39"/>
      <c r="E20" s="40"/>
      <c r="F20" s="40"/>
    </row>
    <row r="21" spans="1:6" x14ac:dyDescent="0.35">
      <c r="A21" s="41" t="s">
        <v>62</v>
      </c>
      <c r="B21" s="41" t="s">
        <v>427</v>
      </c>
      <c r="C21" s="41" t="s">
        <v>232</v>
      </c>
      <c r="D21" s="41"/>
      <c r="E21" s="42"/>
      <c r="F21" s="42"/>
    </row>
    <row r="22" spans="1:6" x14ac:dyDescent="0.35">
      <c r="A22" s="39" t="s">
        <v>63</v>
      </c>
      <c r="B22" s="39" t="s">
        <v>428</v>
      </c>
      <c r="C22" s="39" t="s">
        <v>232</v>
      </c>
      <c r="D22" s="39"/>
      <c r="E22" s="40"/>
      <c r="F22" s="40"/>
    </row>
    <row r="23" spans="1:6" x14ac:dyDescent="0.35">
      <c r="A23" s="41" t="s">
        <v>64</v>
      </c>
      <c r="B23" s="41" t="s">
        <v>429</v>
      </c>
      <c r="C23" s="41" t="s">
        <v>232</v>
      </c>
      <c r="D23" s="41"/>
      <c r="E23" s="42"/>
      <c r="F23" s="42"/>
    </row>
    <row r="24" spans="1:6" x14ac:dyDescent="0.35">
      <c r="A24" s="39" t="s">
        <v>65</v>
      </c>
      <c r="B24" s="39" t="s">
        <v>97</v>
      </c>
      <c r="C24" s="39"/>
      <c r="D24" s="39"/>
      <c r="E24" s="40"/>
      <c r="F24" s="40"/>
    </row>
    <row r="25" spans="1:6" x14ac:dyDescent="0.35">
      <c r="A25" s="41" t="s">
        <v>66</v>
      </c>
      <c r="B25" s="41" t="s">
        <v>430</v>
      </c>
      <c r="C25" s="41" t="s">
        <v>232</v>
      </c>
      <c r="D25" s="41"/>
      <c r="E25" s="42"/>
      <c r="F25" s="42"/>
    </row>
    <row r="26" spans="1:6" x14ac:dyDescent="0.35">
      <c r="A26" s="39" t="s">
        <v>67</v>
      </c>
      <c r="B26" s="39" t="s">
        <v>431</v>
      </c>
      <c r="C26" s="39" t="s">
        <v>232</v>
      </c>
      <c r="D26" s="39"/>
      <c r="E26" s="40"/>
      <c r="F26" s="40"/>
    </row>
    <row r="27" spans="1:6" ht="24" x14ac:dyDescent="0.35">
      <c r="A27" s="41" t="s">
        <v>68</v>
      </c>
      <c r="B27" s="41" t="s">
        <v>429</v>
      </c>
      <c r="C27" s="41" t="s">
        <v>432</v>
      </c>
      <c r="D27" s="41"/>
      <c r="E27" s="42"/>
      <c r="F27" s="42"/>
    </row>
    <row r="28" spans="1:6" x14ac:dyDescent="0.35">
      <c r="A28" s="39" t="s">
        <v>69</v>
      </c>
      <c r="B28" s="39" t="s">
        <v>433</v>
      </c>
      <c r="C28" s="39" t="s">
        <v>232</v>
      </c>
      <c r="D28" s="39"/>
      <c r="E28" s="40"/>
      <c r="F28" s="40"/>
    </row>
    <row r="29" spans="1:6" ht="24" x14ac:dyDescent="0.35">
      <c r="A29" s="41" t="s">
        <v>70</v>
      </c>
      <c r="B29" s="41" t="s">
        <v>434</v>
      </c>
      <c r="C29" s="41" t="s">
        <v>232</v>
      </c>
      <c r="D29" s="41"/>
      <c r="E29" s="42"/>
      <c r="F29" s="42"/>
    </row>
    <row r="30" spans="1:6" ht="24" x14ac:dyDescent="0.35">
      <c r="A30" s="39" t="s">
        <v>71</v>
      </c>
      <c r="B30" s="39" t="s">
        <v>435</v>
      </c>
      <c r="C30" s="39" t="s">
        <v>232</v>
      </c>
      <c r="D30" s="39"/>
      <c r="E30" s="40"/>
      <c r="F30" s="40"/>
    </row>
    <row r="31" spans="1:6" ht="36" x14ac:dyDescent="0.35">
      <c r="A31" s="41" t="s">
        <v>72</v>
      </c>
      <c r="B31" s="41" t="s">
        <v>143</v>
      </c>
      <c r="C31" s="41" t="s">
        <v>235</v>
      </c>
      <c r="D31" s="41"/>
      <c r="E31" s="42"/>
      <c r="F31" s="42"/>
    </row>
    <row r="33" spans="1:6" x14ac:dyDescent="0.35">
      <c r="A33" s="98" t="s">
        <v>88</v>
      </c>
      <c r="B33" s="98"/>
      <c r="C33" s="98"/>
      <c r="D33" s="98"/>
      <c r="E33" s="98" t="s">
        <v>89</v>
      </c>
      <c r="F33" s="98"/>
    </row>
  </sheetData>
  <mergeCells count="16">
    <mergeCell ref="C6:D6"/>
    <mergeCell ref="E6:F6"/>
    <mergeCell ref="A1:F1"/>
    <mergeCell ref="D2:E2"/>
    <mergeCell ref="D3:E3"/>
    <mergeCell ref="B4:C4"/>
    <mergeCell ref="B5:C5"/>
    <mergeCell ref="A10:F10"/>
    <mergeCell ref="A33:D33"/>
    <mergeCell ref="E33:F33"/>
    <mergeCell ref="C7:D7"/>
    <mergeCell ref="E7:F7"/>
    <mergeCell ref="A8:B8"/>
    <mergeCell ref="D8:E8"/>
    <mergeCell ref="A9:B9"/>
    <mergeCell ref="C9:F9"/>
  </mergeCells>
  <phoneticPr fontId="2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37"/>
  <sheetViews>
    <sheetView topLeftCell="A22"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Summary!A16</f>
        <v>15</v>
      </c>
      <c r="B3" s="10">
        <f>Summary!B16</f>
        <v>0</v>
      </c>
      <c r="C3" s="10">
        <f>Summary!D16</f>
        <v>0</v>
      </c>
      <c r="D3" s="102" t="str">
        <f>Summary!C16</f>
        <v>Vestibular System_ENG</v>
      </c>
      <c r="E3" s="102"/>
      <c r="F3" s="56">
        <f>Summary!K16</f>
        <v>0</v>
      </c>
    </row>
    <row r="4" spans="1:6" ht="37.15" customHeight="1" x14ac:dyDescent="0.35">
      <c r="A4" s="52" t="s">
        <v>26</v>
      </c>
      <c r="B4" s="99" t="s">
        <v>40</v>
      </c>
      <c r="C4" s="99"/>
      <c r="D4" s="52" t="s">
        <v>41</v>
      </c>
      <c r="E4" s="52" t="s">
        <v>22</v>
      </c>
      <c r="F4" s="52" t="s">
        <v>42</v>
      </c>
    </row>
    <row r="5" spans="1:6" ht="27" customHeight="1" x14ac:dyDescent="0.35">
      <c r="A5" s="44">
        <f>Summary!M16</f>
        <v>0</v>
      </c>
      <c r="B5" s="112">
        <f>Summary!G16</f>
        <v>0</v>
      </c>
      <c r="C5" s="102"/>
      <c r="D5" s="44">
        <f>Summary!P16</f>
        <v>0</v>
      </c>
      <c r="E5" s="56">
        <f>Summary!I16</f>
        <v>0</v>
      </c>
      <c r="F5" s="56">
        <f>Summary!J16</f>
        <v>0</v>
      </c>
    </row>
    <row r="6" spans="1:6" ht="24.75" customHeight="1" x14ac:dyDescent="0.35">
      <c r="A6" s="52" t="s">
        <v>43</v>
      </c>
      <c r="B6" s="52" t="s">
        <v>44</v>
      </c>
      <c r="C6" s="99" t="s">
        <v>45</v>
      </c>
      <c r="D6" s="99"/>
      <c r="E6" s="103" t="s">
        <v>30</v>
      </c>
      <c r="F6" s="104"/>
    </row>
    <row r="7" spans="1:6" ht="27" customHeight="1" x14ac:dyDescent="0.35">
      <c r="A7" s="43">
        <f>Summary!L16</f>
        <v>0</v>
      </c>
      <c r="B7" s="54">
        <f>Summary!N16</f>
        <v>0</v>
      </c>
      <c r="C7" s="112">
        <f>Summary!O16</f>
        <v>0</v>
      </c>
      <c r="D7" s="102"/>
      <c r="E7" s="105">
        <f>Summary!Q16</f>
        <v>0</v>
      </c>
      <c r="F7" s="106"/>
    </row>
    <row r="8" spans="1:6" ht="33.65" customHeight="1" x14ac:dyDescent="0.35">
      <c r="A8" s="99" t="s">
        <v>95</v>
      </c>
      <c r="B8" s="99"/>
      <c r="C8" s="37">
        <f>Summary!S16</f>
        <v>0</v>
      </c>
      <c r="D8" s="99" t="s">
        <v>32</v>
      </c>
      <c r="E8" s="99"/>
      <c r="F8" s="55">
        <f>Summary!T16</f>
        <v>0</v>
      </c>
    </row>
    <row r="9" spans="1:6" ht="38.25" customHeight="1" x14ac:dyDescent="0.35">
      <c r="A9" s="107" t="s">
        <v>31</v>
      </c>
      <c r="B9" s="108"/>
      <c r="C9" s="113">
        <f>Summary!R16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v>1</v>
      </c>
      <c r="B12" s="39" t="s">
        <v>231</v>
      </c>
      <c r="C12" s="39" t="s">
        <v>232</v>
      </c>
      <c r="D12" s="39"/>
      <c r="E12" s="39"/>
      <c r="F12" s="39"/>
    </row>
    <row r="13" spans="1:6" ht="156" x14ac:dyDescent="0.35">
      <c r="A13" s="41">
        <v>2</v>
      </c>
      <c r="B13" s="41" t="s">
        <v>437</v>
      </c>
      <c r="C13" s="41" t="s">
        <v>438</v>
      </c>
      <c r="D13" s="41"/>
      <c r="E13" s="41"/>
      <c r="F13" s="41"/>
    </row>
    <row r="14" spans="1:6" ht="48" x14ac:dyDescent="0.35">
      <c r="A14" s="39">
        <v>3</v>
      </c>
      <c r="B14" s="39" t="s">
        <v>439</v>
      </c>
      <c r="C14" s="39" t="s">
        <v>440</v>
      </c>
      <c r="D14" s="39"/>
      <c r="E14" s="39"/>
      <c r="F14" s="39"/>
    </row>
    <row r="15" spans="1:6" x14ac:dyDescent="0.35">
      <c r="A15" s="41">
        <v>4</v>
      </c>
      <c r="B15" s="41" t="s">
        <v>441</v>
      </c>
      <c r="C15" s="41" t="s">
        <v>442</v>
      </c>
      <c r="D15" s="41"/>
      <c r="E15" s="41"/>
      <c r="F15" s="41"/>
    </row>
    <row r="16" spans="1:6" x14ac:dyDescent="0.35">
      <c r="A16" s="39">
        <v>5</v>
      </c>
      <c r="B16" s="39" t="s">
        <v>443</v>
      </c>
      <c r="C16" s="39" t="s">
        <v>444</v>
      </c>
      <c r="D16" s="39"/>
      <c r="E16" s="39"/>
      <c r="F16" s="39"/>
    </row>
    <row r="17" spans="1:6" ht="84" x14ac:dyDescent="0.35">
      <c r="A17" s="41">
        <v>6</v>
      </c>
      <c r="B17" s="41" t="s">
        <v>445</v>
      </c>
      <c r="C17" s="41" t="s">
        <v>446</v>
      </c>
      <c r="D17" s="41"/>
      <c r="E17" s="41"/>
      <c r="F17" s="41"/>
    </row>
    <row r="18" spans="1:6" ht="24" x14ac:dyDescent="0.35">
      <c r="A18" s="39">
        <v>7</v>
      </c>
      <c r="B18" s="39" t="s">
        <v>447</v>
      </c>
      <c r="C18" s="39" t="s">
        <v>448</v>
      </c>
      <c r="D18" s="39"/>
      <c r="E18" s="39"/>
      <c r="F18" s="39"/>
    </row>
    <row r="19" spans="1:6" ht="24" x14ac:dyDescent="0.35">
      <c r="A19" s="41">
        <v>8</v>
      </c>
      <c r="B19" s="41" t="s">
        <v>449</v>
      </c>
      <c r="C19" s="41" t="s">
        <v>450</v>
      </c>
      <c r="D19" s="41"/>
      <c r="E19" s="41"/>
      <c r="F19" s="41"/>
    </row>
    <row r="20" spans="1:6" x14ac:dyDescent="0.35">
      <c r="A20" s="39">
        <v>9</v>
      </c>
      <c r="B20" s="39" t="s">
        <v>451</v>
      </c>
      <c r="C20" s="39" t="s">
        <v>452</v>
      </c>
      <c r="D20" s="39"/>
      <c r="E20" s="39"/>
      <c r="F20" s="39"/>
    </row>
    <row r="21" spans="1:6" ht="36" x14ac:dyDescent="0.35">
      <c r="A21" s="41">
        <v>10</v>
      </c>
      <c r="B21" s="41" t="s">
        <v>453</v>
      </c>
      <c r="C21" s="41" t="s">
        <v>454</v>
      </c>
      <c r="D21" s="41"/>
      <c r="E21" s="41"/>
      <c r="F21" s="41"/>
    </row>
    <row r="22" spans="1:6" ht="24" x14ac:dyDescent="0.35">
      <c r="A22" s="39">
        <v>11</v>
      </c>
      <c r="B22" s="39" t="s">
        <v>455</v>
      </c>
      <c r="C22" s="39" t="s">
        <v>456</v>
      </c>
      <c r="D22" s="39"/>
      <c r="E22" s="39"/>
      <c r="F22" s="39"/>
    </row>
    <row r="23" spans="1:6" ht="36" x14ac:dyDescent="0.35">
      <c r="A23" s="41">
        <v>12</v>
      </c>
      <c r="B23" s="41" t="s">
        <v>457</v>
      </c>
      <c r="C23" s="41" t="s">
        <v>458</v>
      </c>
      <c r="D23" s="41"/>
      <c r="E23" s="41"/>
      <c r="F23" s="41"/>
    </row>
    <row r="24" spans="1:6" ht="72" x14ac:dyDescent="0.35">
      <c r="A24" s="39">
        <v>13</v>
      </c>
      <c r="B24" s="39" t="s">
        <v>459</v>
      </c>
      <c r="C24" s="39" t="s">
        <v>460</v>
      </c>
      <c r="D24" s="39"/>
      <c r="E24" s="39"/>
      <c r="F24" s="39"/>
    </row>
    <row r="25" spans="1:6" x14ac:dyDescent="0.35">
      <c r="A25" s="41">
        <v>14</v>
      </c>
      <c r="B25" s="41" t="s">
        <v>461</v>
      </c>
      <c r="C25" s="41" t="s">
        <v>232</v>
      </c>
      <c r="D25" s="41"/>
      <c r="E25" s="41"/>
      <c r="F25" s="41"/>
    </row>
    <row r="26" spans="1:6" ht="24" x14ac:dyDescent="0.35">
      <c r="A26" s="39">
        <v>15</v>
      </c>
      <c r="B26" s="39" t="s">
        <v>462</v>
      </c>
      <c r="C26" s="39" t="s">
        <v>463</v>
      </c>
      <c r="D26" s="39"/>
      <c r="E26" s="39"/>
      <c r="F26" s="39"/>
    </row>
    <row r="27" spans="1:6" x14ac:dyDescent="0.35">
      <c r="A27" s="41">
        <v>16</v>
      </c>
      <c r="B27" s="41" t="s">
        <v>170</v>
      </c>
      <c r="C27" s="41" t="s">
        <v>464</v>
      </c>
      <c r="D27" s="41"/>
      <c r="E27" s="41"/>
      <c r="F27" s="41"/>
    </row>
    <row r="28" spans="1:6" x14ac:dyDescent="0.35">
      <c r="A28" s="39">
        <v>17</v>
      </c>
      <c r="B28" s="39" t="s">
        <v>223</v>
      </c>
      <c r="C28" s="39" t="s">
        <v>211</v>
      </c>
      <c r="D28" s="39"/>
      <c r="E28" s="39"/>
      <c r="F28" s="39"/>
    </row>
    <row r="29" spans="1:6" x14ac:dyDescent="0.35">
      <c r="A29" s="41">
        <v>18</v>
      </c>
      <c r="B29" s="41" t="s">
        <v>226</v>
      </c>
      <c r="C29" s="41" t="s">
        <v>232</v>
      </c>
      <c r="D29" s="41"/>
      <c r="E29" s="41"/>
      <c r="F29" s="41"/>
    </row>
    <row r="30" spans="1:6" x14ac:dyDescent="0.35">
      <c r="A30" s="39">
        <v>19</v>
      </c>
      <c r="B30" s="39" t="s">
        <v>465</v>
      </c>
      <c r="C30" s="39" t="s">
        <v>232</v>
      </c>
      <c r="D30" s="39"/>
      <c r="E30" s="39"/>
      <c r="F30" s="39"/>
    </row>
    <row r="31" spans="1:6" ht="24" x14ac:dyDescent="0.35">
      <c r="A31" s="41">
        <v>20</v>
      </c>
      <c r="B31" s="41" t="s">
        <v>466</v>
      </c>
      <c r="C31" s="41" t="s">
        <v>232</v>
      </c>
      <c r="D31" s="41"/>
      <c r="E31" s="41"/>
      <c r="F31" s="41"/>
    </row>
    <row r="32" spans="1:6" x14ac:dyDescent="0.35">
      <c r="A32" s="39">
        <v>21</v>
      </c>
      <c r="B32" s="39" t="s">
        <v>467</v>
      </c>
      <c r="C32" s="39" t="s">
        <v>232</v>
      </c>
      <c r="D32" s="39"/>
      <c r="E32" s="39"/>
      <c r="F32" s="39"/>
    </row>
    <row r="33" spans="1:6" x14ac:dyDescent="0.35">
      <c r="A33" s="41">
        <v>22</v>
      </c>
      <c r="B33" s="41" t="s">
        <v>181</v>
      </c>
      <c r="C33" s="41" t="s">
        <v>468</v>
      </c>
      <c r="D33" s="41"/>
      <c r="E33" s="41"/>
      <c r="F33" s="41"/>
    </row>
    <row r="34" spans="1:6" ht="48" x14ac:dyDescent="0.35">
      <c r="A34" s="39">
        <v>23</v>
      </c>
      <c r="B34" s="39" t="s">
        <v>229</v>
      </c>
      <c r="C34" s="39" t="s">
        <v>469</v>
      </c>
      <c r="D34" s="39"/>
      <c r="E34" s="39"/>
      <c r="F34" s="39"/>
    </row>
    <row r="35" spans="1:6" ht="36" x14ac:dyDescent="0.35">
      <c r="A35" s="41">
        <v>24</v>
      </c>
      <c r="B35" s="41" t="s">
        <v>143</v>
      </c>
      <c r="C35" s="41" t="s">
        <v>235</v>
      </c>
      <c r="D35" s="41"/>
      <c r="E35" s="41"/>
      <c r="F35" s="41"/>
    </row>
    <row r="37" spans="1:6" x14ac:dyDescent="0.35">
      <c r="A37" s="98" t="s">
        <v>88</v>
      </c>
      <c r="B37" s="98"/>
      <c r="C37" s="98"/>
      <c r="D37" s="98"/>
      <c r="E37" s="98" t="s">
        <v>89</v>
      </c>
      <c r="F37" s="98"/>
    </row>
  </sheetData>
  <mergeCells count="16">
    <mergeCell ref="A37:D37"/>
    <mergeCell ref="E37:F37"/>
    <mergeCell ref="C6:D6"/>
    <mergeCell ref="E6:F6"/>
    <mergeCell ref="A1:F1"/>
    <mergeCell ref="D2:E2"/>
    <mergeCell ref="D3:E3"/>
    <mergeCell ref="B4:C4"/>
    <mergeCell ref="B5:C5"/>
    <mergeCell ref="A10:F10"/>
    <mergeCell ref="C7:D7"/>
    <mergeCell ref="E7:F7"/>
    <mergeCell ref="A8:B8"/>
    <mergeCell ref="D8:E8"/>
    <mergeCell ref="A9:B9"/>
    <mergeCell ref="C9:F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F25"/>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Summary!A17</f>
        <v>16</v>
      </c>
      <c r="B3" s="10">
        <f>Summary!B17</f>
        <v>0</v>
      </c>
      <c r="C3" s="10">
        <f>Summary!D17</f>
        <v>0</v>
      </c>
      <c r="D3" s="102" t="str">
        <f>Summary!C17</f>
        <v>Tonometer (Pneumatic)</v>
      </c>
      <c r="E3" s="102"/>
      <c r="F3" s="56">
        <f>Summary!K17</f>
        <v>0</v>
      </c>
    </row>
    <row r="4" spans="1:6" ht="37.15" customHeight="1" x14ac:dyDescent="0.35">
      <c r="A4" s="52" t="s">
        <v>26</v>
      </c>
      <c r="B4" s="99" t="s">
        <v>40</v>
      </c>
      <c r="C4" s="99"/>
      <c r="D4" s="52" t="s">
        <v>41</v>
      </c>
      <c r="E4" s="52" t="s">
        <v>22</v>
      </c>
      <c r="F4" s="52" t="s">
        <v>42</v>
      </c>
    </row>
    <row r="5" spans="1:6" ht="27" customHeight="1" x14ac:dyDescent="0.35">
      <c r="A5" s="44">
        <f>Summary!M17</f>
        <v>0</v>
      </c>
      <c r="B5" s="112">
        <f>Summary!G17</f>
        <v>0</v>
      </c>
      <c r="C5" s="102"/>
      <c r="D5" s="44">
        <f>Summary!P17</f>
        <v>0</v>
      </c>
      <c r="E5" s="56">
        <f>Summary!I17</f>
        <v>0</v>
      </c>
      <c r="F5" s="56">
        <f>Summary!J17</f>
        <v>0</v>
      </c>
    </row>
    <row r="6" spans="1:6" ht="24.75" customHeight="1" x14ac:dyDescent="0.35">
      <c r="A6" s="52" t="s">
        <v>43</v>
      </c>
      <c r="B6" s="52" t="s">
        <v>44</v>
      </c>
      <c r="C6" s="99" t="s">
        <v>45</v>
      </c>
      <c r="D6" s="99"/>
      <c r="E6" s="103" t="s">
        <v>30</v>
      </c>
      <c r="F6" s="104"/>
    </row>
    <row r="7" spans="1:6" ht="27" customHeight="1" x14ac:dyDescent="0.35">
      <c r="A7" s="43">
        <f>Summary!L17</f>
        <v>0</v>
      </c>
      <c r="B7" s="54">
        <f>Summary!N17</f>
        <v>0</v>
      </c>
      <c r="C7" s="112">
        <f>Summary!O17</f>
        <v>0</v>
      </c>
      <c r="D7" s="102"/>
      <c r="E7" s="105">
        <f>Summary!Q17</f>
        <v>0</v>
      </c>
      <c r="F7" s="106"/>
    </row>
    <row r="8" spans="1:6" ht="33.65" customHeight="1" x14ac:dyDescent="0.35">
      <c r="A8" s="99" t="s">
        <v>95</v>
      </c>
      <c r="B8" s="99"/>
      <c r="C8" s="37">
        <f>Summary!S17</f>
        <v>0</v>
      </c>
      <c r="D8" s="99" t="s">
        <v>32</v>
      </c>
      <c r="E8" s="99"/>
      <c r="F8" s="55">
        <f>Summary!T17</f>
        <v>0</v>
      </c>
    </row>
    <row r="9" spans="1:6" ht="38.25" customHeight="1" x14ac:dyDescent="0.35">
      <c r="A9" s="107" t="s">
        <v>31</v>
      </c>
      <c r="B9" s="108"/>
      <c r="C9" s="113">
        <f>Summary!R17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132" x14ac:dyDescent="0.35">
      <c r="A13" s="41" t="s">
        <v>54</v>
      </c>
      <c r="B13" s="41" t="s">
        <v>179</v>
      </c>
      <c r="C13" s="41" t="s">
        <v>471</v>
      </c>
      <c r="D13" s="41"/>
      <c r="E13" s="42"/>
      <c r="F13" s="42"/>
    </row>
    <row r="14" spans="1:6" ht="24" x14ac:dyDescent="0.35">
      <c r="A14" s="39" t="s">
        <v>55</v>
      </c>
      <c r="B14" s="39" t="s">
        <v>96</v>
      </c>
      <c r="C14" s="39" t="s">
        <v>472</v>
      </c>
      <c r="D14" s="39"/>
      <c r="E14" s="40"/>
      <c r="F14" s="40"/>
    </row>
    <row r="15" spans="1:6" ht="24" x14ac:dyDescent="0.35">
      <c r="A15" s="41" t="s">
        <v>56</v>
      </c>
      <c r="B15" s="41" t="s">
        <v>473</v>
      </c>
      <c r="C15" s="41" t="s">
        <v>474</v>
      </c>
      <c r="D15" s="41"/>
      <c r="E15" s="42"/>
      <c r="F15" s="42"/>
    </row>
    <row r="16" spans="1:6" x14ac:dyDescent="0.35">
      <c r="A16" s="39" t="s">
        <v>57</v>
      </c>
      <c r="B16" s="39" t="s">
        <v>475</v>
      </c>
      <c r="C16" s="39" t="s">
        <v>476</v>
      </c>
      <c r="D16" s="39"/>
      <c r="E16" s="40"/>
      <c r="F16" s="40"/>
    </row>
    <row r="17" spans="1:6" x14ac:dyDescent="0.35">
      <c r="A17" s="41" t="s">
        <v>58</v>
      </c>
      <c r="B17" s="41" t="s">
        <v>477</v>
      </c>
      <c r="C17" s="41" t="s">
        <v>193</v>
      </c>
      <c r="D17" s="41"/>
      <c r="E17" s="42"/>
      <c r="F17" s="42"/>
    </row>
    <row r="18" spans="1:6" ht="36" x14ac:dyDescent="0.35">
      <c r="A18" s="39" t="s">
        <v>59</v>
      </c>
      <c r="B18" s="39" t="s">
        <v>478</v>
      </c>
      <c r="C18" s="39" t="s">
        <v>479</v>
      </c>
      <c r="D18" s="39"/>
      <c r="E18" s="40"/>
      <c r="F18" s="40"/>
    </row>
    <row r="19" spans="1:6" ht="24" x14ac:dyDescent="0.35">
      <c r="A19" s="41" t="s">
        <v>60</v>
      </c>
      <c r="B19" s="41" t="s">
        <v>480</v>
      </c>
      <c r="C19" s="41" t="s">
        <v>481</v>
      </c>
      <c r="D19" s="41"/>
      <c r="E19" s="42"/>
      <c r="F19" s="42"/>
    </row>
    <row r="20" spans="1:6" ht="24" x14ac:dyDescent="0.35">
      <c r="A20" s="39" t="s">
        <v>61</v>
      </c>
      <c r="B20" s="39" t="s">
        <v>482</v>
      </c>
      <c r="C20" s="39" t="s">
        <v>228</v>
      </c>
      <c r="D20" s="39"/>
      <c r="E20" s="40"/>
      <c r="F20" s="40"/>
    </row>
    <row r="21" spans="1:6" ht="84" x14ac:dyDescent="0.35">
      <c r="A21" s="41" t="s">
        <v>62</v>
      </c>
      <c r="B21" s="41" t="s">
        <v>483</v>
      </c>
      <c r="C21" s="41" t="s">
        <v>484</v>
      </c>
      <c r="D21" s="41"/>
      <c r="E21" s="42"/>
      <c r="F21" s="42"/>
    </row>
    <row r="22" spans="1:6" ht="24" x14ac:dyDescent="0.35">
      <c r="A22" s="39" t="s">
        <v>63</v>
      </c>
      <c r="B22" s="39" t="s">
        <v>224</v>
      </c>
      <c r="C22" s="39" t="s">
        <v>485</v>
      </c>
      <c r="D22" s="39"/>
      <c r="E22" s="40"/>
      <c r="F22" s="40"/>
    </row>
    <row r="23" spans="1:6" ht="36" x14ac:dyDescent="0.35">
      <c r="A23" s="41" t="s">
        <v>64</v>
      </c>
      <c r="B23" s="41" t="s">
        <v>143</v>
      </c>
      <c r="C23" s="41" t="s">
        <v>235</v>
      </c>
      <c r="D23" s="41"/>
      <c r="E23" s="42"/>
      <c r="F23" s="42"/>
    </row>
    <row r="25" spans="1:6" x14ac:dyDescent="0.35">
      <c r="A25" s="98" t="s">
        <v>88</v>
      </c>
      <c r="B25" s="98"/>
      <c r="C25" s="98"/>
      <c r="D25" s="98"/>
      <c r="E25" s="98" t="s">
        <v>89</v>
      </c>
      <c r="F25" s="98"/>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21"/>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Summary!A18</f>
        <v>17</v>
      </c>
      <c r="B3" s="10">
        <f>Summary!B18</f>
        <v>0</v>
      </c>
      <c r="C3" s="10">
        <f>Summary!D18</f>
        <v>0</v>
      </c>
      <c r="D3" s="102" t="str">
        <f>Summary!C18</f>
        <v>Tonometer (Tono Pen)</v>
      </c>
      <c r="E3" s="102"/>
      <c r="F3" s="56">
        <f>Summary!K18</f>
        <v>0</v>
      </c>
    </row>
    <row r="4" spans="1:6" ht="37.15" customHeight="1" x14ac:dyDescent="0.35">
      <c r="A4" s="52" t="s">
        <v>26</v>
      </c>
      <c r="B4" s="99" t="s">
        <v>40</v>
      </c>
      <c r="C4" s="99"/>
      <c r="D4" s="52" t="s">
        <v>41</v>
      </c>
      <c r="E4" s="52" t="s">
        <v>22</v>
      </c>
      <c r="F4" s="52" t="s">
        <v>42</v>
      </c>
    </row>
    <row r="5" spans="1:6" ht="27" customHeight="1" x14ac:dyDescent="0.35">
      <c r="A5" s="44">
        <f>Summary!M18</f>
        <v>0</v>
      </c>
      <c r="B5" s="112">
        <f>Summary!G18</f>
        <v>0</v>
      </c>
      <c r="C5" s="102"/>
      <c r="D5" s="44">
        <f>Summary!P18</f>
        <v>0</v>
      </c>
      <c r="E5" s="56">
        <f>Summary!I18</f>
        <v>0</v>
      </c>
      <c r="F5" s="56">
        <f>Summary!J18</f>
        <v>0</v>
      </c>
    </row>
    <row r="6" spans="1:6" ht="24.75" customHeight="1" x14ac:dyDescent="0.35">
      <c r="A6" s="52" t="s">
        <v>43</v>
      </c>
      <c r="B6" s="52" t="s">
        <v>44</v>
      </c>
      <c r="C6" s="99" t="s">
        <v>45</v>
      </c>
      <c r="D6" s="99"/>
      <c r="E6" s="103" t="s">
        <v>30</v>
      </c>
      <c r="F6" s="104"/>
    </row>
    <row r="7" spans="1:6" ht="27" customHeight="1" x14ac:dyDescent="0.35">
      <c r="A7" s="43">
        <f>Summary!L18</f>
        <v>0</v>
      </c>
      <c r="B7" s="54">
        <f>Summary!N18</f>
        <v>0</v>
      </c>
      <c r="C7" s="112">
        <f>Summary!O18</f>
        <v>0</v>
      </c>
      <c r="D7" s="102"/>
      <c r="E7" s="105">
        <f>Summary!Q18</f>
        <v>0</v>
      </c>
      <c r="F7" s="106"/>
    </row>
    <row r="8" spans="1:6" ht="33.65" customHeight="1" x14ac:dyDescent="0.35">
      <c r="A8" s="99" t="s">
        <v>95</v>
      </c>
      <c r="B8" s="99"/>
      <c r="C8" s="37">
        <f>Summary!S18</f>
        <v>0</v>
      </c>
      <c r="D8" s="99" t="s">
        <v>32</v>
      </c>
      <c r="E8" s="99"/>
      <c r="F8" s="55">
        <f>Summary!T18</f>
        <v>0</v>
      </c>
    </row>
    <row r="9" spans="1:6" ht="38.25" customHeight="1" x14ac:dyDescent="0.35">
      <c r="A9" s="107" t="s">
        <v>31</v>
      </c>
      <c r="B9" s="108"/>
      <c r="C9" s="113">
        <f>Summary!R18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108" x14ac:dyDescent="0.35">
      <c r="A13" s="41" t="s">
        <v>54</v>
      </c>
      <c r="B13" s="41" t="s">
        <v>179</v>
      </c>
      <c r="C13" s="41" t="s">
        <v>487</v>
      </c>
      <c r="D13" s="41"/>
      <c r="E13" s="42"/>
      <c r="F13" s="42"/>
    </row>
    <row r="14" spans="1:6" x14ac:dyDescent="0.35">
      <c r="A14" s="39" t="s">
        <v>55</v>
      </c>
      <c r="B14" s="39" t="s">
        <v>96</v>
      </c>
      <c r="C14" s="39" t="s">
        <v>488</v>
      </c>
      <c r="D14" s="39"/>
      <c r="E14" s="40"/>
      <c r="F14" s="40"/>
    </row>
    <row r="15" spans="1:6" ht="84" x14ac:dyDescent="0.35">
      <c r="A15" s="41" t="s">
        <v>56</v>
      </c>
      <c r="B15" s="41" t="s">
        <v>439</v>
      </c>
      <c r="C15" s="41" t="s">
        <v>489</v>
      </c>
      <c r="D15" s="41"/>
      <c r="E15" s="42"/>
      <c r="F15" s="42"/>
    </row>
    <row r="16" spans="1:6" x14ac:dyDescent="0.35">
      <c r="A16" s="39" t="s">
        <v>57</v>
      </c>
      <c r="B16" s="39" t="s">
        <v>490</v>
      </c>
      <c r="C16" s="39" t="s">
        <v>232</v>
      </c>
      <c r="D16" s="39"/>
      <c r="E16" s="40"/>
      <c r="F16" s="40"/>
    </row>
    <row r="17" spans="1:6" x14ac:dyDescent="0.35">
      <c r="A17" s="41" t="s">
        <v>58</v>
      </c>
      <c r="B17" s="41" t="s">
        <v>491</v>
      </c>
      <c r="C17" s="41" t="s">
        <v>232</v>
      </c>
      <c r="D17" s="41"/>
      <c r="E17" s="42"/>
      <c r="F17" s="42"/>
    </row>
    <row r="18" spans="1:6" x14ac:dyDescent="0.35">
      <c r="A18" s="39" t="s">
        <v>59</v>
      </c>
      <c r="B18" s="39" t="s">
        <v>477</v>
      </c>
      <c r="C18" s="39" t="s">
        <v>193</v>
      </c>
      <c r="D18" s="39"/>
      <c r="E18" s="40"/>
      <c r="F18" s="40"/>
    </row>
    <row r="19" spans="1:6" x14ac:dyDescent="0.35">
      <c r="A19" s="41" t="s">
        <v>60</v>
      </c>
      <c r="B19" s="41" t="s">
        <v>175</v>
      </c>
      <c r="C19" s="41" t="s">
        <v>232</v>
      </c>
      <c r="D19" s="41"/>
      <c r="E19" s="42"/>
      <c r="F19" s="42"/>
    </row>
    <row r="21" spans="1:6" x14ac:dyDescent="0.35">
      <c r="A21" s="98" t="s">
        <v>88</v>
      </c>
      <c r="B21" s="98"/>
      <c r="C21" s="98"/>
      <c r="D21" s="98"/>
      <c r="E21" s="98" t="s">
        <v>89</v>
      </c>
      <c r="F21" s="98"/>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topLeftCell="A55" zoomScale="85" zoomScaleNormal="85" workbookViewId="0">
      <selection activeCell="C71" sqref="C71:C83"/>
    </sheetView>
  </sheetViews>
  <sheetFormatPr defaultColWidth="9.1796875" defaultRowHeight="14.5" x14ac:dyDescent="0.35"/>
  <cols>
    <col min="1" max="1" width="4.54296875" style="30" customWidth="1"/>
    <col min="2" max="2" width="8.08984375" style="31" customWidth="1"/>
    <col min="3" max="3" width="59.26953125" style="32" customWidth="1"/>
    <col min="4" max="4" width="9.81640625" style="32" customWidth="1"/>
    <col min="5" max="5" width="19.54296875" style="32" customWidth="1"/>
    <col min="6" max="6" width="10.26953125" style="33" customWidth="1"/>
    <col min="7" max="7" width="10.7265625" style="34" customWidth="1"/>
    <col min="8" max="8" width="12.26953125" style="34" customWidth="1"/>
    <col min="9" max="9" width="13.54296875" style="34" customWidth="1"/>
    <col min="10" max="10" width="9.81640625" style="34" customWidth="1"/>
    <col min="11" max="11" width="11" style="34" customWidth="1"/>
    <col min="12" max="13" width="16.26953125" style="34" customWidth="1"/>
    <col min="14" max="14" width="9.81640625" style="36" customWidth="1"/>
    <col min="15" max="15" width="13.26953125" style="34" customWidth="1"/>
    <col min="16" max="16" width="17.1796875" style="34" bestFit="1" customWidth="1"/>
    <col min="17" max="17" width="14.54296875" style="33" customWidth="1"/>
    <col min="18" max="18" width="25.7265625" style="34" customWidth="1"/>
    <col min="19" max="20" width="22.453125" style="35" customWidth="1"/>
    <col min="21" max="16384" width="9.1796875" style="35"/>
  </cols>
  <sheetData>
    <row r="1" spans="1:20" s="8" customFormat="1" ht="81.75" customHeight="1" x14ac:dyDescent="0.35">
      <c r="A1" s="4" t="s">
        <v>15</v>
      </c>
      <c r="B1" s="4" t="s">
        <v>16</v>
      </c>
      <c r="C1" s="4" t="s">
        <v>17</v>
      </c>
      <c r="D1" s="4" t="s">
        <v>18</v>
      </c>
      <c r="E1" s="4" t="s">
        <v>19</v>
      </c>
      <c r="F1" s="4" t="s">
        <v>20</v>
      </c>
      <c r="G1" s="5" t="s">
        <v>21</v>
      </c>
      <c r="H1" s="64" t="s">
        <v>92</v>
      </c>
      <c r="I1" s="5" t="s">
        <v>22</v>
      </c>
      <c r="J1" s="5" t="s">
        <v>23</v>
      </c>
      <c r="K1" s="64" t="s">
        <v>93</v>
      </c>
      <c r="L1" s="5" t="s">
        <v>25</v>
      </c>
      <c r="M1" s="46" t="s">
        <v>26</v>
      </c>
      <c r="N1" s="4" t="s">
        <v>27</v>
      </c>
      <c r="O1" s="4" t="s">
        <v>28</v>
      </c>
      <c r="P1" s="6" t="s">
        <v>29</v>
      </c>
      <c r="Q1" s="7" t="s">
        <v>30</v>
      </c>
      <c r="R1" s="4" t="s">
        <v>31</v>
      </c>
      <c r="S1" s="65" t="s">
        <v>95</v>
      </c>
      <c r="T1" s="6" t="s">
        <v>32</v>
      </c>
    </row>
    <row r="2" spans="1:20" s="12" customFormat="1" ht="12" x14ac:dyDescent="0.3">
      <c r="A2" s="9">
        <v>1</v>
      </c>
      <c r="B2" s="83"/>
      <c r="C2" s="81" t="s">
        <v>236</v>
      </c>
      <c r="D2" s="10"/>
      <c r="E2" s="3" t="s">
        <v>33</v>
      </c>
      <c r="F2" s="3">
        <v>5</v>
      </c>
      <c r="G2" s="75"/>
      <c r="H2" s="59"/>
      <c r="I2" s="59"/>
      <c r="J2" s="59"/>
      <c r="K2" s="59"/>
      <c r="L2" s="60"/>
      <c r="M2" s="61"/>
      <c r="N2" s="61"/>
      <c r="O2" s="60"/>
      <c r="P2" s="60"/>
      <c r="Q2" s="62">
        <f t="shared" ref="Q2:Q11" si="0">M2*P2</f>
        <v>0</v>
      </c>
      <c r="R2" s="11"/>
      <c r="S2" s="63"/>
      <c r="T2" s="63"/>
    </row>
    <row r="3" spans="1:20" s="12" customFormat="1" ht="12" x14ac:dyDescent="0.3">
      <c r="A3" s="13">
        <v>2</v>
      </c>
      <c r="B3" s="84"/>
      <c r="C3" s="82" t="s">
        <v>237</v>
      </c>
      <c r="D3" s="14"/>
      <c r="E3" s="15" t="s">
        <v>33</v>
      </c>
      <c r="F3" s="15">
        <v>10</v>
      </c>
      <c r="G3" s="75"/>
      <c r="H3" s="59"/>
      <c r="I3" s="59"/>
      <c r="J3" s="59"/>
      <c r="K3" s="59"/>
      <c r="L3" s="60"/>
      <c r="M3" s="61"/>
      <c r="N3" s="61"/>
      <c r="O3" s="60"/>
      <c r="P3" s="60"/>
      <c r="Q3" s="62">
        <f t="shared" si="0"/>
        <v>0</v>
      </c>
      <c r="R3" s="16"/>
      <c r="S3" s="63"/>
      <c r="T3" s="63"/>
    </row>
    <row r="4" spans="1:20" s="12" customFormat="1" ht="12" x14ac:dyDescent="0.3">
      <c r="A4" s="9">
        <v>3</v>
      </c>
      <c r="B4" s="83"/>
      <c r="C4" s="81" t="s">
        <v>254</v>
      </c>
      <c r="D4" s="10"/>
      <c r="E4" s="3" t="s">
        <v>33</v>
      </c>
      <c r="F4" s="3">
        <v>2</v>
      </c>
      <c r="G4" s="75"/>
      <c r="H4" s="59"/>
      <c r="I4" s="59"/>
      <c r="J4" s="59"/>
      <c r="K4" s="59"/>
      <c r="L4" s="60"/>
      <c r="M4" s="61"/>
      <c r="N4" s="61"/>
      <c r="O4" s="60"/>
      <c r="P4" s="60"/>
      <c r="Q4" s="62">
        <f t="shared" si="0"/>
        <v>0</v>
      </c>
      <c r="R4" s="11"/>
      <c r="S4" s="63"/>
      <c r="T4" s="63"/>
    </row>
    <row r="5" spans="1:20" s="12" customFormat="1" ht="12" x14ac:dyDescent="0.3">
      <c r="A5" s="13">
        <v>4</v>
      </c>
      <c r="B5" s="84"/>
      <c r="C5" s="82" t="s">
        <v>255</v>
      </c>
      <c r="D5" s="14"/>
      <c r="E5" s="15" t="s">
        <v>33</v>
      </c>
      <c r="F5" s="15">
        <v>1</v>
      </c>
      <c r="G5" s="75"/>
      <c r="H5" s="59"/>
      <c r="I5" s="59"/>
      <c r="J5" s="59"/>
      <c r="K5" s="59"/>
      <c r="L5" s="60"/>
      <c r="M5" s="61"/>
      <c r="N5" s="61"/>
      <c r="O5" s="60"/>
      <c r="P5" s="60"/>
      <c r="Q5" s="62">
        <f t="shared" si="0"/>
        <v>0</v>
      </c>
      <c r="R5" s="16"/>
      <c r="S5" s="63"/>
      <c r="T5" s="63"/>
    </row>
    <row r="6" spans="1:20" s="12" customFormat="1" ht="12" x14ac:dyDescent="0.3">
      <c r="A6" s="9">
        <v>5</v>
      </c>
      <c r="B6" s="83"/>
      <c r="C6" s="81" t="s">
        <v>271</v>
      </c>
      <c r="D6" s="10"/>
      <c r="E6" s="3" t="s">
        <v>33</v>
      </c>
      <c r="F6" s="3">
        <v>1</v>
      </c>
      <c r="G6" s="75"/>
      <c r="H6" s="59"/>
      <c r="I6" s="59"/>
      <c r="J6" s="59"/>
      <c r="K6" s="59"/>
      <c r="L6" s="60"/>
      <c r="M6" s="61"/>
      <c r="N6" s="61"/>
      <c r="O6" s="60"/>
      <c r="P6" s="60"/>
      <c r="Q6" s="62">
        <f t="shared" si="0"/>
        <v>0</v>
      </c>
      <c r="R6" s="11"/>
      <c r="S6" s="63"/>
      <c r="T6" s="63"/>
    </row>
    <row r="7" spans="1:20" s="12" customFormat="1" ht="12" x14ac:dyDescent="0.3">
      <c r="A7" s="13">
        <v>6</v>
      </c>
      <c r="B7" s="84"/>
      <c r="C7" s="82" t="s">
        <v>284</v>
      </c>
      <c r="D7" s="14"/>
      <c r="E7" s="15" t="s">
        <v>33</v>
      </c>
      <c r="F7" s="15">
        <v>1</v>
      </c>
      <c r="G7" s="75"/>
      <c r="H7" s="59"/>
      <c r="I7" s="59"/>
      <c r="J7" s="59"/>
      <c r="K7" s="59"/>
      <c r="L7" s="60"/>
      <c r="M7" s="61"/>
      <c r="N7" s="61"/>
      <c r="O7" s="60"/>
      <c r="P7" s="60"/>
      <c r="Q7" s="62">
        <f t="shared" si="0"/>
        <v>0</v>
      </c>
      <c r="R7" s="16"/>
      <c r="S7" s="63"/>
      <c r="T7" s="63"/>
    </row>
    <row r="8" spans="1:20" s="12" customFormat="1" ht="12" x14ac:dyDescent="0.3">
      <c r="A8" s="9">
        <v>7</v>
      </c>
      <c r="B8" s="83"/>
      <c r="C8" s="81" t="s">
        <v>296</v>
      </c>
      <c r="D8" s="10"/>
      <c r="E8" s="3" t="s">
        <v>33</v>
      </c>
      <c r="F8" s="3">
        <v>2</v>
      </c>
      <c r="G8" s="75"/>
      <c r="H8" s="59"/>
      <c r="I8" s="59"/>
      <c r="J8" s="59"/>
      <c r="K8" s="59"/>
      <c r="L8" s="60"/>
      <c r="M8" s="61"/>
      <c r="N8" s="61"/>
      <c r="O8" s="60"/>
      <c r="P8" s="60"/>
      <c r="Q8" s="62">
        <f t="shared" si="0"/>
        <v>0</v>
      </c>
      <c r="R8" s="11"/>
      <c r="S8" s="63"/>
      <c r="T8" s="63"/>
    </row>
    <row r="9" spans="1:20" s="12" customFormat="1" ht="12" x14ac:dyDescent="0.3">
      <c r="A9" s="13">
        <v>8</v>
      </c>
      <c r="B9" s="84"/>
      <c r="C9" s="82" t="s">
        <v>307</v>
      </c>
      <c r="D9" s="14"/>
      <c r="E9" s="15" t="s">
        <v>33</v>
      </c>
      <c r="F9" s="15">
        <v>4</v>
      </c>
      <c r="G9" s="75"/>
      <c r="H9" s="59"/>
      <c r="I9" s="59"/>
      <c r="J9" s="59"/>
      <c r="K9" s="59"/>
      <c r="L9" s="60"/>
      <c r="M9" s="61"/>
      <c r="N9" s="61"/>
      <c r="O9" s="60"/>
      <c r="P9" s="60"/>
      <c r="Q9" s="62">
        <f t="shared" si="0"/>
        <v>0</v>
      </c>
      <c r="R9" s="16"/>
      <c r="S9" s="63"/>
      <c r="T9" s="63"/>
    </row>
    <row r="10" spans="1:20" s="12" customFormat="1" ht="12" x14ac:dyDescent="0.3">
      <c r="A10" s="9">
        <v>9</v>
      </c>
      <c r="B10" s="83"/>
      <c r="C10" s="81" t="s">
        <v>322</v>
      </c>
      <c r="D10" s="10"/>
      <c r="E10" s="3" t="s">
        <v>33</v>
      </c>
      <c r="F10" s="3">
        <v>1</v>
      </c>
      <c r="G10" s="75"/>
      <c r="H10" s="59"/>
      <c r="I10" s="59"/>
      <c r="J10" s="59"/>
      <c r="K10" s="59"/>
      <c r="L10" s="60"/>
      <c r="M10" s="61"/>
      <c r="N10" s="61"/>
      <c r="O10" s="60"/>
      <c r="P10" s="60"/>
      <c r="Q10" s="62">
        <f t="shared" si="0"/>
        <v>0</v>
      </c>
      <c r="R10" s="11"/>
      <c r="S10" s="63"/>
      <c r="T10" s="63"/>
    </row>
    <row r="11" spans="1:20" s="12" customFormat="1" ht="12" x14ac:dyDescent="0.3">
      <c r="A11" s="13">
        <v>10</v>
      </c>
      <c r="B11" s="84"/>
      <c r="C11" s="82" t="s">
        <v>344</v>
      </c>
      <c r="D11" s="14"/>
      <c r="E11" s="15" t="s">
        <v>33</v>
      </c>
      <c r="F11" s="15">
        <v>1</v>
      </c>
      <c r="G11" s="75"/>
      <c r="H11" s="59"/>
      <c r="I11" s="59"/>
      <c r="J11" s="59"/>
      <c r="K11" s="59"/>
      <c r="L11" s="60"/>
      <c r="M11" s="61"/>
      <c r="N11" s="61"/>
      <c r="O11" s="60"/>
      <c r="P11" s="60"/>
      <c r="Q11" s="62">
        <f t="shared" si="0"/>
        <v>0</v>
      </c>
      <c r="R11" s="16"/>
      <c r="S11" s="63"/>
      <c r="T11" s="63"/>
    </row>
    <row r="12" spans="1:20" s="12" customFormat="1" ht="12" x14ac:dyDescent="0.3">
      <c r="A12" s="9">
        <v>11</v>
      </c>
      <c r="B12" s="83"/>
      <c r="C12" s="81" t="s">
        <v>359</v>
      </c>
      <c r="D12" s="10"/>
      <c r="E12" s="3" t="s">
        <v>33</v>
      </c>
      <c r="F12" s="3">
        <v>1</v>
      </c>
      <c r="G12" s="75"/>
      <c r="H12" s="59"/>
      <c r="I12" s="59"/>
      <c r="J12" s="59"/>
      <c r="K12" s="59"/>
      <c r="L12" s="60"/>
      <c r="M12" s="61"/>
      <c r="N12" s="61"/>
      <c r="O12" s="60"/>
      <c r="P12" s="60"/>
      <c r="Q12" s="62">
        <f t="shared" ref="Q12:Q48" si="1">M12*P12</f>
        <v>0</v>
      </c>
      <c r="R12" s="11"/>
      <c r="S12" s="63"/>
      <c r="T12" s="63"/>
    </row>
    <row r="13" spans="1:20" s="12" customFormat="1" ht="12" x14ac:dyDescent="0.3">
      <c r="A13" s="13">
        <v>12</v>
      </c>
      <c r="B13" s="84"/>
      <c r="C13" s="82" t="s">
        <v>391</v>
      </c>
      <c r="D13" s="14"/>
      <c r="E13" s="15" t="s">
        <v>33</v>
      </c>
      <c r="F13" s="15">
        <v>1</v>
      </c>
      <c r="G13" s="75"/>
      <c r="H13" s="59"/>
      <c r="I13" s="59"/>
      <c r="J13" s="59"/>
      <c r="K13" s="59"/>
      <c r="L13" s="60"/>
      <c r="M13" s="61"/>
      <c r="N13" s="61"/>
      <c r="O13" s="60"/>
      <c r="P13" s="60"/>
      <c r="Q13" s="62">
        <f t="shared" si="1"/>
        <v>0</v>
      </c>
      <c r="R13" s="11"/>
      <c r="S13" s="63"/>
      <c r="T13" s="63"/>
    </row>
    <row r="14" spans="1:20" s="12" customFormat="1" ht="12" x14ac:dyDescent="0.3">
      <c r="A14" s="9">
        <v>13</v>
      </c>
      <c r="B14" s="83"/>
      <c r="C14" s="81" t="s">
        <v>416</v>
      </c>
      <c r="D14" s="10"/>
      <c r="E14" s="3" t="s">
        <v>33</v>
      </c>
      <c r="F14" s="3">
        <v>1</v>
      </c>
      <c r="G14" s="75"/>
      <c r="H14" s="59"/>
      <c r="I14" s="59"/>
      <c r="J14" s="59"/>
      <c r="K14" s="59"/>
      <c r="L14" s="60"/>
      <c r="M14" s="61"/>
      <c r="N14" s="61"/>
      <c r="O14" s="60"/>
      <c r="P14" s="60"/>
      <c r="Q14" s="62">
        <f t="shared" si="1"/>
        <v>0</v>
      </c>
      <c r="R14" s="16"/>
      <c r="S14" s="63"/>
      <c r="T14" s="63"/>
    </row>
    <row r="15" spans="1:20" s="12" customFormat="1" ht="12" x14ac:dyDescent="0.3">
      <c r="A15" s="13">
        <v>14</v>
      </c>
      <c r="B15" s="84"/>
      <c r="C15" s="82" t="s">
        <v>417</v>
      </c>
      <c r="D15" s="14"/>
      <c r="E15" s="15" t="s">
        <v>33</v>
      </c>
      <c r="F15" s="15">
        <v>1</v>
      </c>
      <c r="G15" s="75"/>
      <c r="H15" s="59"/>
      <c r="I15" s="59"/>
      <c r="J15" s="59"/>
      <c r="K15" s="59"/>
      <c r="L15" s="60"/>
      <c r="M15" s="61"/>
      <c r="N15" s="61"/>
      <c r="O15" s="60"/>
      <c r="P15" s="60"/>
      <c r="Q15" s="62">
        <f t="shared" si="1"/>
        <v>0</v>
      </c>
      <c r="R15" s="11"/>
      <c r="S15" s="63"/>
      <c r="T15" s="63"/>
    </row>
    <row r="16" spans="1:20" s="12" customFormat="1" ht="12" x14ac:dyDescent="0.3">
      <c r="A16" s="9">
        <v>15</v>
      </c>
      <c r="B16" s="83"/>
      <c r="C16" s="81" t="s">
        <v>436</v>
      </c>
      <c r="D16" s="10"/>
      <c r="E16" s="3" t="s">
        <v>33</v>
      </c>
      <c r="F16" s="3">
        <v>1</v>
      </c>
      <c r="G16" s="75"/>
      <c r="H16" s="59"/>
      <c r="I16" s="59"/>
      <c r="J16" s="59"/>
      <c r="K16" s="59"/>
      <c r="L16" s="60"/>
      <c r="M16" s="61"/>
      <c r="N16" s="61"/>
      <c r="O16" s="60"/>
      <c r="P16" s="60"/>
      <c r="Q16" s="62">
        <f t="shared" si="1"/>
        <v>0</v>
      </c>
      <c r="R16" s="16"/>
      <c r="S16" s="63"/>
      <c r="T16" s="63"/>
    </row>
    <row r="17" spans="1:20" s="12" customFormat="1" ht="12" x14ac:dyDescent="0.3">
      <c r="A17" s="13">
        <v>16</v>
      </c>
      <c r="B17" s="84"/>
      <c r="C17" s="82" t="s">
        <v>470</v>
      </c>
      <c r="D17" s="14"/>
      <c r="E17" s="15" t="s">
        <v>33</v>
      </c>
      <c r="F17" s="15">
        <v>1</v>
      </c>
      <c r="G17" s="75"/>
      <c r="H17" s="59"/>
      <c r="I17" s="59"/>
      <c r="J17" s="59"/>
      <c r="K17" s="59"/>
      <c r="L17" s="60"/>
      <c r="M17" s="61"/>
      <c r="N17" s="61"/>
      <c r="O17" s="60"/>
      <c r="P17" s="60"/>
      <c r="Q17" s="62">
        <f t="shared" si="1"/>
        <v>0</v>
      </c>
      <c r="R17" s="11"/>
      <c r="S17" s="63"/>
      <c r="T17" s="63"/>
    </row>
    <row r="18" spans="1:20" s="12" customFormat="1" ht="12" x14ac:dyDescent="0.3">
      <c r="A18" s="9">
        <v>17</v>
      </c>
      <c r="B18" s="83"/>
      <c r="C18" s="81" t="s">
        <v>486</v>
      </c>
      <c r="D18" s="10"/>
      <c r="E18" s="3" t="s">
        <v>33</v>
      </c>
      <c r="F18" s="3">
        <v>3</v>
      </c>
      <c r="G18" s="75"/>
      <c r="H18" s="59"/>
      <c r="I18" s="59"/>
      <c r="J18" s="59"/>
      <c r="K18" s="59"/>
      <c r="L18" s="60"/>
      <c r="M18" s="61"/>
      <c r="N18" s="61"/>
      <c r="O18" s="60"/>
      <c r="P18" s="60"/>
      <c r="Q18" s="62">
        <f t="shared" si="1"/>
        <v>0</v>
      </c>
      <c r="R18" s="16"/>
      <c r="S18" s="63"/>
      <c r="T18" s="63"/>
    </row>
    <row r="19" spans="1:20" s="12" customFormat="1" ht="12" x14ac:dyDescent="0.3">
      <c r="A19" s="13">
        <v>18</v>
      </c>
      <c r="B19" s="84"/>
      <c r="C19" s="82" t="s">
        <v>492</v>
      </c>
      <c r="D19" s="14"/>
      <c r="E19" s="15" t="s">
        <v>33</v>
      </c>
      <c r="F19" s="15">
        <v>1</v>
      </c>
      <c r="G19" s="75"/>
      <c r="H19" s="59"/>
      <c r="I19" s="59"/>
      <c r="J19" s="59"/>
      <c r="K19" s="59"/>
      <c r="L19" s="60"/>
      <c r="M19" s="61"/>
      <c r="N19" s="61"/>
      <c r="O19" s="60"/>
      <c r="P19" s="60"/>
      <c r="Q19" s="62">
        <f t="shared" si="1"/>
        <v>0</v>
      </c>
      <c r="R19" s="11"/>
      <c r="S19" s="63"/>
      <c r="T19" s="63"/>
    </row>
    <row r="20" spans="1:20" s="12" customFormat="1" ht="12" x14ac:dyDescent="0.3">
      <c r="A20" s="9">
        <v>19</v>
      </c>
      <c r="B20" s="83"/>
      <c r="C20" s="81" t="s">
        <v>501</v>
      </c>
      <c r="D20" s="10"/>
      <c r="E20" s="3" t="s">
        <v>33</v>
      </c>
      <c r="F20" s="3">
        <v>5</v>
      </c>
      <c r="G20" s="75"/>
      <c r="H20" s="59"/>
      <c r="I20" s="59"/>
      <c r="J20" s="59"/>
      <c r="K20" s="59"/>
      <c r="L20" s="60"/>
      <c r="M20" s="61"/>
      <c r="N20" s="61"/>
      <c r="O20" s="60"/>
      <c r="P20" s="60"/>
      <c r="Q20" s="62">
        <f t="shared" si="1"/>
        <v>0</v>
      </c>
      <c r="R20" s="11"/>
      <c r="S20" s="63"/>
      <c r="T20" s="63"/>
    </row>
    <row r="21" spans="1:20" s="12" customFormat="1" ht="12" x14ac:dyDescent="0.3">
      <c r="A21" s="13">
        <v>20</v>
      </c>
      <c r="B21" s="84"/>
      <c r="C21" s="82" t="s">
        <v>511</v>
      </c>
      <c r="D21" s="14"/>
      <c r="E21" s="15" t="s">
        <v>33</v>
      </c>
      <c r="F21" s="15">
        <v>2</v>
      </c>
      <c r="G21" s="75"/>
      <c r="H21" s="59"/>
      <c r="I21" s="59"/>
      <c r="J21" s="59"/>
      <c r="K21" s="59"/>
      <c r="L21" s="60"/>
      <c r="M21" s="61"/>
      <c r="N21" s="61"/>
      <c r="O21" s="60"/>
      <c r="P21" s="60"/>
      <c r="Q21" s="62">
        <f t="shared" si="1"/>
        <v>0</v>
      </c>
      <c r="R21" s="16"/>
      <c r="S21" s="63"/>
      <c r="T21" s="63"/>
    </row>
    <row r="22" spans="1:20" s="12" customFormat="1" ht="12" x14ac:dyDescent="0.3">
      <c r="A22" s="9">
        <v>21</v>
      </c>
      <c r="B22" s="83"/>
      <c r="C22" s="81" t="s">
        <v>528</v>
      </c>
      <c r="D22" s="10"/>
      <c r="E22" s="3" t="s">
        <v>33</v>
      </c>
      <c r="F22" s="3">
        <v>4</v>
      </c>
      <c r="G22" s="75"/>
      <c r="H22" s="59"/>
      <c r="I22" s="59"/>
      <c r="J22" s="59"/>
      <c r="K22" s="59"/>
      <c r="L22" s="60"/>
      <c r="M22" s="61"/>
      <c r="N22" s="61"/>
      <c r="O22" s="60"/>
      <c r="P22" s="60"/>
      <c r="Q22" s="62">
        <f t="shared" si="1"/>
        <v>0</v>
      </c>
      <c r="R22" s="11"/>
      <c r="S22" s="63"/>
      <c r="T22" s="63"/>
    </row>
    <row r="23" spans="1:20" s="12" customFormat="1" ht="12" x14ac:dyDescent="0.3">
      <c r="A23" s="13">
        <v>22</v>
      </c>
      <c r="B23" s="84"/>
      <c r="C23" s="82" t="s">
        <v>542</v>
      </c>
      <c r="D23" s="14"/>
      <c r="E23" s="15" t="s">
        <v>33</v>
      </c>
      <c r="F23" s="15">
        <v>6</v>
      </c>
      <c r="G23" s="75"/>
      <c r="H23" s="59"/>
      <c r="I23" s="59"/>
      <c r="J23" s="59"/>
      <c r="K23" s="59"/>
      <c r="L23" s="60"/>
      <c r="M23" s="61"/>
      <c r="N23" s="61"/>
      <c r="O23" s="60"/>
      <c r="P23" s="60"/>
      <c r="Q23" s="62">
        <f t="shared" si="1"/>
        <v>0</v>
      </c>
      <c r="R23" s="16"/>
      <c r="S23" s="63"/>
      <c r="T23" s="63"/>
    </row>
    <row r="24" spans="1:20" s="12" customFormat="1" ht="12" x14ac:dyDescent="0.3">
      <c r="A24" s="9">
        <v>23</v>
      </c>
      <c r="B24" s="83"/>
      <c r="C24" s="81" t="s">
        <v>549</v>
      </c>
      <c r="D24" s="10"/>
      <c r="E24" s="3" t="s">
        <v>33</v>
      </c>
      <c r="F24" s="3">
        <v>1</v>
      </c>
      <c r="G24" s="75"/>
      <c r="H24" s="59"/>
      <c r="I24" s="59"/>
      <c r="J24" s="59"/>
      <c r="K24" s="59"/>
      <c r="L24" s="60"/>
      <c r="M24" s="61"/>
      <c r="N24" s="61"/>
      <c r="O24" s="60"/>
      <c r="P24" s="60"/>
      <c r="Q24" s="62">
        <f t="shared" si="1"/>
        <v>0</v>
      </c>
      <c r="R24" s="11"/>
      <c r="S24" s="63"/>
      <c r="T24" s="63"/>
    </row>
    <row r="25" spans="1:20" s="12" customFormat="1" ht="12" x14ac:dyDescent="0.3">
      <c r="A25" s="13">
        <v>24</v>
      </c>
      <c r="B25" s="84"/>
      <c r="C25" s="82" t="s">
        <v>561</v>
      </c>
      <c r="D25" s="14"/>
      <c r="E25" s="15" t="s">
        <v>33</v>
      </c>
      <c r="F25" s="15">
        <v>1</v>
      </c>
      <c r="G25" s="75"/>
      <c r="H25" s="59"/>
      <c r="I25" s="59"/>
      <c r="J25" s="59"/>
      <c r="K25" s="59"/>
      <c r="L25" s="60"/>
      <c r="M25" s="61"/>
      <c r="N25" s="61"/>
      <c r="O25" s="60"/>
      <c r="P25" s="60"/>
      <c r="Q25" s="62">
        <f t="shared" si="1"/>
        <v>0</v>
      </c>
      <c r="R25" s="16"/>
      <c r="S25" s="63"/>
      <c r="T25" s="63"/>
    </row>
    <row r="26" spans="1:20" s="12" customFormat="1" ht="12" x14ac:dyDescent="0.3">
      <c r="A26" s="9">
        <v>25</v>
      </c>
      <c r="B26" s="83"/>
      <c r="C26" s="81" t="s">
        <v>569</v>
      </c>
      <c r="D26" s="10"/>
      <c r="E26" s="3" t="s">
        <v>33</v>
      </c>
      <c r="F26" s="3">
        <v>1</v>
      </c>
      <c r="G26" s="75"/>
      <c r="H26" s="59"/>
      <c r="I26" s="59"/>
      <c r="J26" s="59"/>
      <c r="K26" s="59"/>
      <c r="L26" s="60"/>
      <c r="M26" s="61"/>
      <c r="N26" s="61"/>
      <c r="O26" s="60"/>
      <c r="P26" s="60"/>
      <c r="Q26" s="62">
        <f t="shared" si="1"/>
        <v>0</v>
      </c>
      <c r="R26" s="11"/>
      <c r="S26" s="63"/>
      <c r="T26" s="63"/>
    </row>
    <row r="27" spans="1:20" s="12" customFormat="1" ht="12" x14ac:dyDescent="0.3">
      <c r="A27" s="13">
        <v>26</v>
      </c>
      <c r="B27" s="84"/>
      <c r="C27" s="82" t="s">
        <v>585</v>
      </c>
      <c r="D27" s="14"/>
      <c r="E27" s="15" t="s">
        <v>33</v>
      </c>
      <c r="F27" s="15">
        <v>1</v>
      </c>
      <c r="G27" s="75"/>
      <c r="H27" s="59"/>
      <c r="I27" s="59"/>
      <c r="J27" s="59"/>
      <c r="K27" s="59"/>
      <c r="L27" s="60"/>
      <c r="M27" s="61"/>
      <c r="N27" s="61"/>
      <c r="O27" s="60"/>
      <c r="P27" s="60"/>
      <c r="Q27" s="62">
        <f t="shared" si="1"/>
        <v>0</v>
      </c>
      <c r="R27" s="16"/>
      <c r="S27" s="63"/>
      <c r="T27" s="63"/>
    </row>
    <row r="28" spans="1:20" s="12" customFormat="1" ht="12" x14ac:dyDescent="0.3">
      <c r="A28" s="9">
        <v>27</v>
      </c>
      <c r="B28" s="83"/>
      <c r="C28" s="81" t="s">
        <v>603</v>
      </c>
      <c r="D28" s="10"/>
      <c r="E28" s="3" t="s">
        <v>33</v>
      </c>
      <c r="F28" s="3">
        <v>1</v>
      </c>
      <c r="G28" s="75"/>
      <c r="H28" s="59"/>
      <c r="I28" s="59"/>
      <c r="J28" s="59"/>
      <c r="K28" s="59"/>
      <c r="L28" s="60"/>
      <c r="M28" s="61"/>
      <c r="N28" s="61"/>
      <c r="O28" s="60"/>
      <c r="P28" s="60"/>
      <c r="Q28" s="62">
        <f t="shared" si="1"/>
        <v>0</v>
      </c>
      <c r="R28" s="11"/>
      <c r="S28" s="63"/>
      <c r="T28" s="63"/>
    </row>
    <row r="29" spans="1:20" s="12" customFormat="1" ht="12" x14ac:dyDescent="0.3">
      <c r="A29" s="13">
        <v>28</v>
      </c>
      <c r="B29" s="84"/>
      <c r="C29" s="82" t="s">
        <v>612</v>
      </c>
      <c r="D29" s="14"/>
      <c r="E29" s="15" t="s">
        <v>33</v>
      </c>
      <c r="F29" s="15">
        <v>1</v>
      </c>
      <c r="G29" s="75"/>
      <c r="H29" s="59"/>
      <c r="I29" s="59"/>
      <c r="J29" s="59"/>
      <c r="K29" s="59"/>
      <c r="L29" s="60"/>
      <c r="M29" s="61"/>
      <c r="N29" s="61"/>
      <c r="O29" s="60"/>
      <c r="P29" s="60"/>
      <c r="Q29" s="62">
        <f t="shared" si="1"/>
        <v>0</v>
      </c>
      <c r="R29" s="16"/>
      <c r="S29" s="63"/>
      <c r="T29" s="63"/>
    </row>
    <row r="30" spans="1:20" s="12" customFormat="1" ht="12" x14ac:dyDescent="0.3">
      <c r="A30" s="9">
        <v>29</v>
      </c>
      <c r="B30" s="83"/>
      <c r="C30" s="81" t="s">
        <v>617</v>
      </c>
      <c r="D30" s="10"/>
      <c r="E30" s="3" t="s">
        <v>33</v>
      </c>
      <c r="F30" s="3">
        <v>1</v>
      </c>
      <c r="G30" s="75"/>
      <c r="H30" s="59"/>
      <c r="I30" s="59"/>
      <c r="J30" s="59"/>
      <c r="K30" s="59"/>
      <c r="L30" s="60"/>
      <c r="M30" s="61"/>
      <c r="N30" s="61"/>
      <c r="O30" s="60"/>
      <c r="P30" s="60"/>
      <c r="Q30" s="62">
        <f t="shared" si="1"/>
        <v>0</v>
      </c>
      <c r="R30" s="11"/>
      <c r="S30" s="63"/>
      <c r="T30" s="63"/>
    </row>
    <row r="31" spans="1:20" s="12" customFormat="1" ht="12" x14ac:dyDescent="0.3">
      <c r="A31" s="13">
        <v>30</v>
      </c>
      <c r="B31" s="84"/>
      <c r="C31" s="82" t="s">
        <v>658</v>
      </c>
      <c r="D31" s="14"/>
      <c r="E31" s="15" t="s">
        <v>33</v>
      </c>
      <c r="F31" s="15">
        <v>1</v>
      </c>
      <c r="G31" s="75"/>
      <c r="H31" s="59"/>
      <c r="I31" s="59"/>
      <c r="J31" s="59"/>
      <c r="K31" s="59"/>
      <c r="L31" s="60"/>
      <c r="M31" s="61"/>
      <c r="N31" s="61"/>
      <c r="O31" s="60"/>
      <c r="P31" s="60"/>
      <c r="Q31" s="62">
        <f t="shared" si="1"/>
        <v>0</v>
      </c>
      <c r="R31" s="16"/>
      <c r="S31" s="63"/>
      <c r="T31" s="63"/>
    </row>
    <row r="32" spans="1:20" s="12" customFormat="1" ht="12" x14ac:dyDescent="0.3">
      <c r="A32" s="9">
        <v>31</v>
      </c>
      <c r="B32" s="83"/>
      <c r="C32" s="81" t="s">
        <v>664</v>
      </c>
      <c r="D32" s="10"/>
      <c r="E32" s="3" t="s">
        <v>33</v>
      </c>
      <c r="F32" s="3">
        <v>4</v>
      </c>
      <c r="G32" s="75"/>
      <c r="H32" s="59"/>
      <c r="I32" s="59"/>
      <c r="J32" s="59"/>
      <c r="K32" s="59"/>
      <c r="L32" s="60"/>
      <c r="M32" s="61"/>
      <c r="N32" s="61"/>
      <c r="O32" s="60"/>
      <c r="P32" s="60"/>
      <c r="Q32" s="62">
        <f t="shared" si="1"/>
        <v>0</v>
      </c>
      <c r="R32" s="11"/>
      <c r="S32" s="63"/>
      <c r="T32" s="63"/>
    </row>
    <row r="33" spans="1:20" s="12" customFormat="1" ht="12" x14ac:dyDescent="0.3">
      <c r="A33" s="13">
        <v>32</v>
      </c>
      <c r="B33" s="84"/>
      <c r="C33" s="82" t="s">
        <v>681</v>
      </c>
      <c r="D33" s="14"/>
      <c r="E33" s="15" t="s">
        <v>33</v>
      </c>
      <c r="F33" s="15">
        <v>1</v>
      </c>
      <c r="G33" s="75"/>
      <c r="H33" s="59"/>
      <c r="I33" s="59"/>
      <c r="J33" s="59"/>
      <c r="K33" s="59"/>
      <c r="L33" s="60"/>
      <c r="M33" s="61"/>
      <c r="N33" s="61"/>
      <c r="O33" s="60"/>
      <c r="P33" s="60"/>
      <c r="Q33" s="62">
        <f t="shared" si="1"/>
        <v>0</v>
      </c>
      <c r="R33" s="16"/>
      <c r="S33" s="63"/>
      <c r="T33" s="63"/>
    </row>
    <row r="34" spans="1:20" s="12" customFormat="1" ht="12" x14ac:dyDescent="0.3">
      <c r="A34" s="9">
        <v>33</v>
      </c>
      <c r="B34" s="83"/>
      <c r="C34" s="81" t="s">
        <v>689</v>
      </c>
      <c r="D34" s="10"/>
      <c r="E34" s="3" t="s">
        <v>33</v>
      </c>
      <c r="F34" s="3">
        <v>1</v>
      </c>
      <c r="G34" s="75"/>
      <c r="H34" s="59"/>
      <c r="I34" s="59"/>
      <c r="J34" s="59"/>
      <c r="K34" s="59"/>
      <c r="L34" s="60"/>
      <c r="M34" s="61"/>
      <c r="N34" s="61"/>
      <c r="O34" s="60"/>
      <c r="P34" s="60"/>
      <c r="Q34" s="62">
        <f t="shared" si="1"/>
        <v>0</v>
      </c>
      <c r="R34" s="11"/>
      <c r="S34" s="63"/>
      <c r="T34" s="63"/>
    </row>
    <row r="35" spans="1:20" s="12" customFormat="1" ht="12" x14ac:dyDescent="0.3">
      <c r="A35" s="13">
        <v>34</v>
      </c>
      <c r="B35" s="84"/>
      <c r="C35" s="82" t="s">
        <v>702</v>
      </c>
      <c r="D35" s="14"/>
      <c r="E35" s="15" t="s">
        <v>33</v>
      </c>
      <c r="F35" s="15">
        <v>2</v>
      </c>
      <c r="G35" s="75"/>
      <c r="H35" s="59"/>
      <c r="I35" s="59"/>
      <c r="J35" s="59"/>
      <c r="K35" s="59"/>
      <c r="L35" s="60"/>
      <c r="M35" s="61"/>
      <c r="N35" s="61"/>
      <c r="O35" s="60"/>
      <c r="P35" s="60"/>
      <c r="Q35" s="62">
        <f t="shared" si="1"/>
        <v>0</v>
      </c>
      <c r="R35" s="16"/>
      <c r="S35" s="63"/>
      <c r="T35" s="63"/>
    </row>
    <row r="36" spans="1:20" s="12" customFormat="1" ht="12" x14ac:dyDescent="0.3">
      <c r="A36" s="9">
        <v>35</v>
      </c>
      <c r="B36" s="83"/>
      <c r="C36" s="81" t="s">
        <v>720</v>
      </c>
      <c r="D36" s="10"/>
      <c r="E36" s="3" t="s">
        <v>33</v>
      </c>
      <c r="F36" s="3">
        <v>2</v>
      </c>
      <c r="G36" s="75"/>
      <c r="H36" s="59"/>
      <c r="I36" s="59"/>
      <c r="J36" s="59"/>
      <c r="K36" s="59"/>
      <c r="L36" s="60"/>
      <c r="M36" s="61"/>
      <c r="N36" s="61"/>
      <c r="O36" s="60"/>
      <c r="P36" s="60"/>
      <c r="Q36" s="62">
        <f t="shared" si="1"/>
        <v>0</v>
      </c>
      <c r="R36" s="11"/>
      <c r="S36" s="63"/>
      <c r="T36" s="63"/>
    </row>
    <row r="37" spans="1:20" s="12" customFormat="1" ht="12" x14ac:dyDescent="0.3">
      <c r="A37" s="13">
        <v>36</v>
      </c>
      <c r="B37" s="84"/>
      <c r="C37" s="82" t="s">
        <v>731</v>
      </c>
      <c r="D37" s="14"/>
      <c r="E37" s="15" t="s">
        <v>33</v>
      </c>
      <c r="F37" s="15">
        <v>1</v>
      </c>
      <c r="G37" s="75"/>
      <c r="H37" s="59"/>
      <c r="I37" s="59"/>
      <c r="J37" s="59"/>
      <c r="K37" s="59"/>
      <c r="L37" s="60"/>
      <c r="M37" s="61"/>
      <c r="N37" s="61"/>
      <c r="O37" s="60"/>
      <c r="P37" s="60"/>
      <c r="Q37" s="62">
        <f t="shared" si="1"/>
        <v>0</v>
      </c>
      <c r="R37" s="16"/>
      <c r="S37" s="63"/>
      <c r="T37" s="63"/>
    </row>
    <row r="38" spans="1:20" s="12" customFormat="1" ht="12" x14ac:dyDescent="0.3">
      <c r="A38" s="9">
        <v>37</v>
      </c>
      <c r="B38" s="83"/>
      <c r="C38" s="81" t="s">
        <v>740</v>
      </c>
      <c r="D38" s="10"/>
      <c r="E38" s="3" t="s">
        <v>33</v>
      </c>
      <c r="F38" s="3">
        <v>2</v>
      </c>
      <c r="G38" s="75"/>
      <c r="H38" s="59"/>
      <c r="I38" s="59"/>
      <c r="J38" s="59"/>
      <c r="K38" s="59"/>
      <c r="L38" s="60"/>
      <c r="M38" s="61"/>
      <c r="N38" s="61"/>
      <c r="O38" s="60"/>
      <c r="P38" s="60"/>
      <c r="Q38" s="62">
        <f t="shared" si="1"/>
        <v>0</v>
      </c>
      <c r="R38" s="11"/>
      <c r="S38" s="63"/>
      <c r="T38" s="63"/>
    </row>
    <row r="39" spans="1:20" s="12" customFormat="1" ht="12" x14ac:dyDescent="0.3">
      <c r="A39" s="13">
        <v>38</v>
      </c>
      <c r="B39" s="84"/>
      <c r="C39" s="82" t="s">
        <v>742</v>
      </c>
      <c r="D39" s="14"/>
      <c r="E39" s="15" t="s">
        <v>33</v>
      </c>
      <c r="F39" s="15">
        <v>2</v>
      </c>
      <c r="G39" s="75"/>
      <c r="H39" s="59"/>
      <c r="I39" s="59"/>
      <c r="J39" s="59"/>
      <c r="K39" s="59"/>
      <c r="L39" s="60"/>
      <c r="M39" s="61"/>
      <c r="N39" s="61"/>
      <c r="O39" s="60"/>
      <c r="P39" s="60"/>
      <c r="Q39" s="62">
        <f t="shared" si="1"/>
        <v>0</v>
      </c>
      <c r="R39" s="16"/>
      <c r="S39" s="63"/>
      <c r="T39" s="63"/>
    </row>
    <row r="40" spans="1:20" s="12" customFormat="1" ht="12" x14ac:dyDescent="0.3">
      <c r="A40" s="9">
        <v>39</v>
      </c>
      <c r="B40" s="83"/>
      <c r="C40" s="81" t="s">
        <v>745</v>
      </c>
      <c r="D40" s="10"/>
      <c r="E40" s="3" t="s">
        <v>33</v>
      </c>
      <c r="F40" s="3">
        <v>1</v>
      </c>
      <c r="G40" s="75"/>
      <c r="H40" s="59"/>
      <c r="I40" s="59"/>
      <c r="J40" s="59"/>
      <c r="K40" s="59"/>
      <c r="L40" s="60"/>
      <c r="M40" s="61"/>
      <c r="N40" s="61"/>
      <c r="O40" s="60"/>
      <c r="P40" s="60"/>
      <c r="Q40" s="62">
        <f t="shared" si="1"/>
        <v>0</v>
      </c>
      <c r="R40" s="11"/>
      <c r="S40" s="63"/>
      <c r="T40" s="63"/>
    </row>
    <row r="41" spans="1:20" s="12" customFormat="1" ht="12" x14ac:dyDescent="0.3">
      <c r="A41" s="13">
        <v>40</v>
      </c>
      <c r="B41" s="84"/>
      <c r="C41" s="82" t="s">
        <v>754</v>
      </c>
      <c r="D41" s="14"/>
      <c r="E41" s="15" t="s">
        <v>33</v>
      </c>
      <c r="F41" s="15">
        <v>2</v>
      </c>
      <c r="G41" s="75"/>
      <c r="H41" s="59"/>
      <c r="I41" s="59"/>
      <c r="J41" s="59"/>
      <c r="K41" s="59"/>
      <c r="L41" s="60"/>
      <c r="M41" s="61"/>
      <c r="N41" s="61"/>
      <c r="O41" s="60"/>
      <c r="P41" s="60"/>
      <c r="Q41" s="62">
        <f t="shared" si="1"/>
        <v>0</v>
      </c>
      <c r="R41" s="16"/>
      <c r="S41" s="63"/>
      <c r="T41" s="63"/>
    </row>
    <row r="42" spans="1:20" s="12" customFormat="1" ht="12" x14ac:dyDescent="0.3">
      <c r="A42" s="9">
        <v>41</v>
      </c>
      <c r="B42" s="83"/>
      <c r="C42" s="81" t="s">
        <v>765</v>
      </c>
      <c r="D42" s="10"/>
      <c r="E42" s="3" t="s">
        <v>33</v>
      </c>
      <c r="F42" s="3">
        <v>2</v>
      </c>
      <c r="G42" s="75"/>
      <c r="H42" s="59"/>
      <c r="I42" s="59"/>
      <c r="J42" s="59"/>
      <c r="K42" s="59"/>
      <c r="L42" s="60"/>
      <c r="M42" s="61"/>
      <c r="N42" s="61"/>
      <c r="O42" s="60"/>
      <c r="P42" s="60"/>
      <c r="Q42" s="62">
        <f t="shared" si="1"/>
        <v>0</v>
      </c>
      <c r="R42" s="11"/>
      <c r="S42" s="63"/>
      <c r="T42" s="63"/>
    </row>
    <row r="43" spans="1:20" s="12" customFormat="1" ht="12" x14ac:dyDescent="0.3">
      <c r="A43" s="13">
        <v>42</v>
      </c>
      <c r="B43" s="84"/>
      <c r="C43" s="82" t="s">
        <v>775</v>
      </c>
      <c r="D43" s="14"/>
      <c r="E43" s="15" t="s">
        <v>33</v>
      </c>
      <c r="F43" s="15">
        <v>1</v>
      </c>
      <c r="G43" s="75"/>
      <c r="H43" s="59"/>
      <c r="I43" s="59"/>
      <c r="J43" s="59"/>
      <c r="K43" s="59"/>
      <c r="L43" s="60"/>
      <c r="M43" s="61"/>
      <c r="N43" s="61"/>
      <c r="O43" s="60"/>
      <c r="P43" s="60"/>
      <c r="Q43" s="62">
        <f t="shared" si="1"/>
        <v>0</v>
      </c>
      <c r="R43" s="16"/>
      <c r="S43" s="63"/>
      <c r="T43" s="63"/>
    </row>
    <row r="44" spans="1:20" s="12" customFormat="1" ht="12" x14ac:dyDescent="0.3">
      <c r="A44" s="9">
        <v>43</v>
      </c>
      <c r="B44" s="83"/>
      <c r="C44" s="81" t="s">
        <v>785</v>
      </c>
      <c r="D44" s="10"/>
      <c r="E44" s="3" t="s">
        <v>33</v>
      </c>
      <c r="F44" s="3">
        <v>1</v>
      </c>
      <c r="G44" s="75"/>
      <c r="H44" s="59"/>
      <c r="I44" s="59"/>
      <c r="J44" s="59"/>
      <c r="K44" s="59"/>
      <c r="L44" s="60"/>
      <c r="M44" s="61"/>
      <c r="N44" s="61"/>
      <c r="O44" s="60"/>
      <c r="P44" s="60"/>
      <c r="Q44" s="62">
        <f t="shared" si="1"/>
        <v>0</v>
      </c>
      <c r="R44" s="11"/>
      <c r="S44" s="63"/>
      <c r="T44" s="63"/>
    </row>
    <row r="45" spans="1:20" s="12" customFormat="1" ht="12" x14ac:dyDescent="0.3">
      <c r="A45" s="13">
        <v>44</v>
      </c>
      <c r="B45" s="84"/>
      <c r="C45" s="82" t="s">
        <v>791</v>
      </c>
      <c r="D45" s="14"/>
      <c r="E45" s="15" t="s">
        <v>33</v>
      </c>
      <c r="F45" s="15">
        <v>1</v>
      </c>
      <c r="G45" s="75"/>
      <c r="H45" s="59"/>
      <c r="I45" s="59"/>
      <c r="J45" s="59"/>
      <c r="K45" s="59"/>
      <c r="L45" s="60"/>
      <c r="M45" s="61"/>
      <c r="N45" s="61"/>
      <c r="O45" s="60"/>
      <c r="P45" s="60"/>
      <c r="Q45" s="62">
        <f t="shared" si="1"/>
        <v>0</v>
      </c>
      <c r="R45" s="16"/>
      <c r="S45" s="63"/>
      <c r="T45" s="63"/>
    </row>
    <row r="46" spans="1:20" s="12" customFormat="1" ht="12" x14ac:dyDescent="0.3">
      <c r="A46" s="9">
        <v>45</v>
      </c>
      <c r="B46" s="83"/>
      <c r="C46" s="81" t="s">
        <v>798</v>
      </c>
      <c r="D46" s="10"/>
      <c r="E46" s="3" t="s">
        <v>33</v>
      </c>
      <c r="F46" s="3">
        <v>1</v>
      </c>
      <c r="G46" s="75"/>
      <c r="H46" s="59"/>
      <c r="I46" s="59"/>
      <c r="J46" s="59"/>
      <c r="K46" s="59"/>
      <c r="L46" s="60"/>
      <c r="M46" s="61"/>
      <c r="N46" s="61"/>
      <c r="O46" s="60"/>
      <c r="P46" s="60"/>
      <c r="Q46" s="62">
        <f t="shared" si="1"/>
        <v>0</v>
      </c>
      <c r="R46" s="11"/>
      <c r="S46" s="63"/>
      <c r="T46" s="63"/>
    </row>
    <row r="47" spans="1:20" s="12" customFormat="1" ht="12" x14ac:dyDescent="0.3">
      <c r="A47" s="13">
        <v>46</v>
      </c>
      <c r="B47" s="84"/>
      <c r="C47" s="82" t="s">
        <v>825</v>
      </c>
      <c r="D47" s="14"/>
      <c r="E47" s="15" t="s">
        <v>33</v>
      </c>
      <c r="F47" s="15">
        <v>2</v>
      </c>
      <c r="G47" s="75"/>
      <c r="H47" s="59"/>
      <c r="I47" s="59"/>
      <c r="J47" s="59"/>
      <c r="K47" s="59"/>
      <c r="L47" s="60"/>
      <c r="M47" s="61"/>
      <c r="N47" s="61"/>
      <c r="O47" s="60"/>
      <c r="P47" s="60"/>
      <c r="Q47" s="62">
        <f t="shared" si="1"/>
        <v>0</v>
      </c>
      <c r="R47" s="16"/>
      <c r="S47" s="63"/>
      <c r="T47" s="63"/>
    </row>
    <row r="48" spans="1:20" s="12" customFormat="1" ht="12" x14ac:dyDescent="0.3">
      <c r="A48" s="9">
        <v>47</v>
      </c>
      <c r="B48" s="83"/>
      <c r="C48" s="81" t="s">
        <v>842</v>
      </c>
      <c r="D48" s="10"/>
      <c r="E48" s="3" t="s">
        <v>33</v>
      </c>
      <c r="F48" s="3">
        <v>2</v>
      </c>
      <c r="G48" s="75"/>
      <c r="H48" s="59"/>
      <c r="I48" s="59"/>
      <c r="J48" s="59"/>
      <c r="K48" s="59"/>
      <c r="L48" s="60"/>
      <c r="M48" s="61"/>
      <c r="N48" s="61"/>
      <c r="O48" s="60"/>
      <c r="P48" s="60"/>
      <c r="Q48" s="62">
        <f t="shared" si="1"/>
        <v>0</v>
      </c>
      <c r="R48" s="11"/>
      <c r="S48" s="63"/>
      <c r="T48" s="63"/>
    </row>
    <row r="49" spans="1:20" s="12" customFormat="1" ht="12" x14ac:dyDescent="0.3">
      <c r="A49" s="13">
        <v>48</v>
      </c>
      <c r="B49" s="84"/>
      <c r="C49" s="82" t="s">
        <v>857</v>
      </c>
      <c r="D49" s="14"/>
      <c r="E49" s="15" t="s">
        <v>33</v>
      </c>
      <c r="F49" s="15">
        <v>1</v>
      </c>
      <c r="G49" s="75"/>
      <c r="H49" s="59"/>
      <c r="I49" s="59"/>
      <c r="J49" s="59"/>
      <c r="K49" s="59"/>
      <c r="L49" s="60"/>
      <c r="M49" s="61"/>
      <c r="N49" s="61"/>
      <c r="O49" s="60"/>
      <c r="P49" s="60"/>
      <c r="Q49" s="62">
        <f t="shared" ref="Q49:Q83" si="2">M49*P49</f>
        <v>0</v>
      </c>
      <c r="R49" s="16"/>
      <c r="S49" s="63"/>
      <c r="T49" s="63"/>
    </row>
    <row r="50" spans="1:20" s="12" customFormat="1" ht="12" x14ac:dyDescent="0.3">
      <c r="A50" s="9">
        <v>49</v>
      </c>
      <c r="B50" s="83"/>
      <c r="C50" s="81" t="s">
        <v>862</v>
      </c>
      <c r="D50" s="10"/>
      <c r="E50" s="3" t="s">
        <v>33</v>
      </c>
      <c r="F50" s="3">
        <v>2</v>
      </c>
      <c r="G50" s="75"/>
      <c r="H50" s="59"/>
      <c r="I50" s="59"/>
      <c r="J50" s="59"/>
      <c r="K50" s="59"/>
      <c r="L50" s="60"/>
      <c r="M50" s="61"/>
      <c r="N50" s="61"/>
      <c r="O50" s="60"/>
      <c r="P50" s="60"/>
      <c r="Q50" s="62">
        <f t="shared" si="2"/>
        <v>0</v>
      </c>
      <c r="R50" s="11"/>
      <c r="S50" s="63"/>
      <c r="T50" s="63"/>
    </row>
    <row r="51" spans="1:20" s="12" customFormat="1" ht="12" x14ac:dyDescent="0.3">
      <c r="A51" s="13">
        <v>50</v>
      </c>
      <c r="B51" s="84"/>
      <c r="C51" s="82" t="s">
        <v>867</v>
      </c>
      <c r="D51" s="14"/>
      <c r="E51" s="15" t="s">
        <v>33</v>
      </c>
      <c r="F51" s="15">
        <v>1</v>
      </c>
      <c r="G51" s="75"/>
      <c r="H51" s="59"/>
      <c r="I51" s="59"/>
      <c r="J51" s="59"/>
      <c r="K51" s="59"/>
      <c r="L51" s="60"/>
      <c r="M51" s="61"/>
      <c r="N51" s="61"/>
      <c r="O51" s="60"/>
      <c r="P51" s="60"/>
      <c r="Q51" s="62">
        <f t="shared" si="2"/>
        <v>0</v>
      </c>
      <c r="R51" s="16"/>
      <c r="S51" s="63"/>
      <c r="T51" s="63"/>
    </row>
    <row r="52" spans="1:20" s="12" customFormat="1" ht="12" x14ac:dyDescent="0.3">
      <c r="A52" s="9">
        <v>51</v>
      </c>
      <c r="B52" s="83"/>
      <c r="C52" s="81" t="s">
        <v>881</v>
      </c>
      <c r="D52" s="10"/>
      <c r="E52" s="3" t="s">
        <v>33</v>
      </c>
      <c r="F52" s="3">
        <v>2</v>
      </c>
      <c r="G52" s="75"/>
      <c r="H52" s="59"/>
      <c r="I52" s="59"/>
      <c r="J52" s="59"/>
      <c r="K52" s="59"/>
      <c r="L52" s="60"/>
      <c r="M52" s="61"/>
      <c r="N52" s="61"/>
      <c r="O52" s="60"/>
      <c r="P52" s="60"/>
      <c r="Q52" s="62">
        <f t="shared" si="2"/>
        <v>0</v>
      </c>
      <c r="R52" s="11"/>
      <c r="S52" s="63"/>
      <c r="T52" s="63"/>
    </row>
    <row r="53" spans="1:20" s="12" customFormat="1" ht="12" x14ac:dyDescent="0.3">
      <c r="A53" s="13">
        <v>52</v>
      </c>
      <c r="B53" s="84"/>
      <c r="C53" s="82" t="s">
        <v>895</v>
      </c>
      <c r="D53" s="14"/>
      <c r="E53" s="15" t="s">
        <v>33</v>
      </c>
      <c r="F53" s="15">
        <v>4</v>
      </c>
      <c r="G53" s="75"/>
      <c r="H53" s="59"/>
      <c r="I53" s="59"/>
      <c r="J53" s="59"/>
      <c r="K53" s="59"/>
      <c r="L53" s="60"/>
      <c r="M53" s="61"/>
      <c r="N53" s="61"/>
      <c r="O53" s="60"/>
      <c r="P53" s="60"/>
      <c r="Q53" s="62">
        <f t="shared" si="2"/>
        <v>0</v>
      </c>
      <c r="R53" s="16"/>
      <c r="S53" s="63"/>
      <c r="T53" s="63"/>
    </row>
    <row r="54" spans="1:20" s="12" customFormat="1" ht="12" x14ac:dyDescent="0.3">
      <c r="A54" s="9">
        <v>53</v>
      </c>
      <c r="B54" s="83"/>
      <c r="C54" s="81" t="s">
        <v>910</v>
      </c>
      <c r="D54" s="10"/>
      <c r="E54" s="3" t="s">
        <v>33</v>
      </c>
      <c r="F54" s="3">
        <v>3</v>
      </c>
      <c r="G54" s="75"/>
      <c r="H54" s="59"/>
      <c r="I54" s="59"/>
      <c r="J54" s="59"/>
      <c r="K54" s="59"/>
      <c r="L54" s="60"/>
      <c r="M54" s="61"/>
      <c r="N54" s="61"/>
      <c r="O54" s="60"/>
      <c r="P54" s="60"/>
      <c r="Q54" s="62">
        <f t="shared" si="2"/>
        <v>0</v>
      </c>
      <c r="R54" s="11"/>
      <c r="S54" s="63"/>
      <c r="T54" s="63"/>
    </row>
    <row r="55" spans="1:20" s="12" customFormat="1" ht="12" x14ac:dyDescent="0.3">
      <c r="A55" s="13">
        <v>54</v>
      </c>
      <c r="B55" s="84"/>
      <c r="C55" s="82" t="s">
        <v>922</v>
      </c>
      <c r="D55" s="14"/>
      <c r="E55" s="15" t="s">
        <v>33</v>
      </c>
      <c r="F55" s="15">
        <v>1</v>
      </c>
      <c r="G55" s="75"/>
      <c r="H55" s="59"/>
      <c r="I55" s="59"/>
      <c r="J55" s="59"/>
      <c r="K55" s="59"/>
      <c r="L55" s="60"/>
      <c r="M55" s="61"/>
      <c r="N55" s="61"/>
      <c r="O55" s="60"/>
      <c r="P55" s="60"/>
      <c r="Q55" s="62">
        <f t="shared" si="2"/>
        <v>0</v>
      </c>
      <c r="R55" s="16"/>
      <c r="S55" s="63"/>
      <c r="T55" s="63"/>
    </row>
    <row r="56" spans="1:20" s="12" customFormat="1" ht="12" x14ac:dyDescent="0.3">
      <c r="A56" s="9">
        <v>55</v>
      </c>
      <c r="B56" s="83"/>
      <c r="C56" s="81" t="s">
        <v>930</v>
      </c>
      <c r="D56" s="10"/>
      <c r="E56" s="3" t="s">
        <v>33</v>
      </c>
      <c r="F56" s="3">
        <v>1</v>
      </c>
      <c r="G56" s="75"/>
      <c r="H56" s="59"/>
      <c r="I56" s="59"/>
      <c r="J56" s="59"/>
      <c r="K56" s="59"/>
      <c r="L56" s="60"/>
      <c r="M56" s="61"/>
      <c r="N56" s="61"/>
      <c r="O56" s="60"/>
      <c r="P56" s="60"/>
      <c r="Q56" s="62">
        <f t="shared" si="2"/>
        <v>0</v>
      </c>
      <c r="R56" s="11"/>
      <c r="S56" s="63"/>
      <c r="T56" s="63"/>
    </row>
    <row r="57" spans="1:20" s="12" customFormat="1" ht="12" x14ac:dyDescent="0.3">
      <c r="A57" s="13">
        <v>56</v>
      </c>
      <c r="B57" s="84"/>
      <c r="C57" s="82" t="s">
        <v>945</v>
      </c>
      <c r="D57" s="14"/>
      <c r="E57" s="15" t="s">
        <v>33</v>
      </c>
      <c r="F57" s="15">
        <v>2</v>
      </c>
      <c r="G57" s="75"/>
      <c r="H57" s="59"/>
      <c r="I57" s="59"/>
      <c r="J57" s="59"/>
      <c r="K57" s="59"/>
      <c r="L57" s="60"/>
      <c r="M57" s="61"/>
      <c r="N57" s="61"/>
      <c r="O57" s="60"/>
      <c r="P57" s="60"/>
      <c r="Q57" s="62">
        <f t="shared" si="2"/>
        <v>0</v>
      </c>
      <c r="R57" s="16"/>
      <c r="S57" s="63"/>
      <c r="T57" s="63"/>
    </row>
    <row r="58" spans="1:20" s="12" customFormat="1" ht="12" x14ac:dyDescent="0.3">
      <c r="A58" s="9">
        <v>57</v>
      </c>
      <c r="B58" s="83"/>
      <c r="C58" s="81" t="s">
        <v>968</v>
      </c>
      <c r="D58" s="10"/>
      <c r="E58" s="3" t="s">
        <v>33</v>
      </c>
      <c r="F58" s="3">
        <v>2</v>
      </c>
      <c r="G58" s="75"/>
      <c r="H58" s="59"/>
      <c r="I58" s="59"/>
      <c r="J58" s="59"/>
      <c r="K58" s="59"/>
      <c r="L58" s="60"/>
      <c r="M58" s="61"/>
      <c r="N58" s="61"/>
      <c r="O58" s="60"/>
      <c r="P58" s="60"/>
      <c r="Q58" s="62">
        <f t="shared" si="2"/>
        <v>0</v>
      </c>
      <c r="R58" s="11"/>
      <c r="S58" s="63"/>
      <c r="T58" s="63"/>
    </row>
    <row r="59" spans="1:20" s="12" customFormat="1" ht="12" x14ac:dyDescent="0.3">
      <c r="A59" s="13">
        <v>58</v>
      </c>
      <c r="B59" s="84"/>
      <c r="C59" s="82" t="s">
        <v>983</v>
      </c>
      <c r="D59" s="14"/>
      <c r="E59" s="15" t="s">
        <v>33</v>
      </c>
      <c r="F59" s="15">
        <v>2</v>
      </c>
      <c r="G59" s="75"/>
      <c r="H59" s="59"/>
      <c r="I59" s="59"/>
      <c r="J59" s="59"/>
      <c r="K59" s="59"/>
      <c r="L59" s="60"/>
      <c r="M59" s="61"/>
      <c r="N59" s="61"/>
      <c r="O59" s="60"/>
      <c r="P59" s="60"/>
      <c r="Q59" s="62">
        <f t="shared" si="2"/>
        <v>0</v>
      </c>
      <c r="R59" s="16"/>
      <c r="S59" s="63"/>
      <c r="T59" s="63"/>
    </row>
    <row r="60" spans="1:20" s="12" customFormat="1" ht="12" x14ac:dyDescent="0.3">
      <c r="A60" s="9">
        <v>59</v>
      </c>
      <c r="B60" s="83"/>
      <c r="C60" s="81" t="s">
        <v>1006</v>
      </c>
      <c r="D60" s="10"/>
      <c r="E60" s="3" t="s">
        <v>33</v>
      </c>
      <c r="F60" s="3">
        <v>13</v>
      </c>
      <c r="G60" s="75"/>
      <c r="H60" s="59"/>
      <c r="I60" s="59"/>
      <c r="J60" s="59"/>
      <c r="K60" s="59"/>
      <c r="L60" s="60"/>
      <c r="M60" s="61"/>
      <c r="N60" s="61"/>
      <c r="O60" s="60"/>
      <c r="P60" s="60"/>
      <c r="Q60" s="62">
        <f t="shared" si="2"/>
        <v>0</v>
      </c>
      <c r="R60" s="11"/>
      <c r="S60" s="63"/>
      <c r="T60" s="63"/>
    </row>
    <row r="61" spans="1:20" s="12" customFormat="1" ht="12" x14ac:dyDescent="0.3">
      <c r="A61" s="13">
        <v>60</v>
      </c>
      <c r="B61" s="84"/>
      <c r="C61" s="82" t="s">
        <v>1019</v>
      </c>
      <c r="D61" s="14"/>
      <c r="E61" s="15" t="s">
        <v>33</v>
      </c>
      <c r="F61" s="15">
        <v>4</v>
      </c>
      <c r="G61" s="75"/>
      <c r="H61" s="59"/>
      <c r="I61" s="59"/>
      <c r="J61" s="59"/>
      <c r="K61" s="59"/>
      <c r="L61" s="60"/>
      <c r="M61" s="61"/>
      <c r="N61" s="61"/>
      <c r="O61" s="60"/>
      <c r="P61" s="60"/>
      <c r="Q61" s="62">
        <f t="shared" si="2"/>
        <v>0</v>
      </c>
      <c r="R61" s="16"/>
      <c r="S61" s="63"/>
      <c r="T61" s="63"/>
    </row>
    <row r="62" spans="1:20" s="12" customFormat="1" ht="12" x14ac:dyDescent="0.3">
      <c r="A62" s="9">
        <v>61</v>
      </c>
      <c r="B62" s="83"/>
      <c r="C62" s="81" t="s">
        <v>1057</v>
      </c>
      <c r="D62" s="10"/>
      <c r="E62" s="3" t="s">
        <v>33</v>
      </c>
      <c r="F62" s="3">
        <v>17</v>
      </c>
      <c r="G62" s="75"/>
      <c r="H62" s="59"/>
      <c r="I62" s="59"/>
      <c r="J62" s="59"/>
      <c r="K62" s="59"/>
      <c r="L62" s="60"/>
      <c r="M62" s="61"/>
      <c r="N62" s="61"/>
      <c r="O62" s="60"/>
      <c r="P62" s="60"/>
      <c r="Q62" s="62">
        <f t="shared" si="2"/>
        <v>0</v>
      </c>
      <c r="R62" s="11"/>
      <c r="S62" s="63"/>
      <c r="T62" s="63"/>
    </row>
    <row r="63" spans="1:20" s="12" customFormat="1" ht="12" x14ac:dyDescent="0.3">
      <c r="A63" s="13">
        <v>62</v>
      </c>
      <c r="B63" s="84"/>
      <c r="C63" s="82" t="s">
        <v>1058</v>
      </c>
      <c r="D63" s="14"/>
      <c r="E63" s="15" t="s">
        <v>33</v>
      </c>
      <c r="F63" s="15">
        <v>2</v>
      </c>
      <c r="G63" s="75"/>
      <c r="H63" s="59"/>
      <c r="I63" s="59"/>
      <c r="J63" s="59"/>
      <c r="K63" s="59"/>
      <c r="L63" s="60"/>
      <c r="M63" s="61"/>
      <c r="N63" s="61"/>
      <c r="O63" s="60"/>
      <c r="P63" s="60"/>
      <c r="Q63" s="62">
        <f t="shared" si="2"/>
        <v>0</v>
      </c>
      <c r="R63" s="16"/>
      <c r="S63" s="63"/>
      <c r="T63" s="63"/>
    </row>
    <row r="64" spans="1:20" s="12" customFormat="1" ht="12" x14ac:dyDescent="0.3">
      <c r="A64" s="9">
        <v>63</v>
      </c>
      <c r="B64" s="83"/>
      <c r="C64" s="81" t="s">
        <v>1059</v>
      </c>
      <c r="D64" s="10"/>
      <c r="E64" s="3" t="s">
        <v>33</v>
      </c>
      <c r="F64" s="3">
        <v>3</v>
      </c>
      <c r="G64" s="75"/>
      <c r="H64" s="59"/>
      <c r="I64" s="59"/>
      <c r="J64" s="59"/>
      <c r="K64" s="59"/>
      <c r="L64" s="60"/>
      <c r="M64" s="61"/>
      <c r="N64" s="61"/>
      <c r="O64" s="60"/>
      <c r="P64" s="60"/>
      <c r="Q64" s="62">
        <f t="shared" si="2"/>
        <v>0</v>
      </c>
      <c r="R64" s="11"/>
      <c r="S64" s="63"/>
      <c r="T64" s="63"/>
    </row>
    <row r="65" spans="1:20" s="12" customFormat="1" ht="12" x14ac:dyDescent="0.3">
      <c r="A65" s="13">
        <v>64</v>
      </c>
      <c r="B65" s="84"/>
      <c r="C65" s="82" t="s">
        <v>1060</v>
      </c>
      <c r="D65" s="14"/>
      <c r="E65" s="15" t="s">
        <v>33</v>
      </c>
      <c r="F65" s="15">
        <v>3</v>
      </c>
      <c r="G65" s="75"/>
      <c r="H65" s="59"/>
      <c r="I65" s="59"/>
      <c r="J65" s="59"/>
      <c r="K65" s="59"/>
      <c r="L65" s="60"/>
      <c r="M65" s="61"/>
      <c r="N65" s="61"/>
      <c r="O65" s="60"/>
      <c r="P65" s="60"/>
      <c r="Q65" s="62">
        <f t="shared" si="2"/>
        <v>0</v>
      </c>
      <c r="R65" s="16"/>
      <c r="S65" s="63"/>
      <c r="T65" s="63"/>
    </row>
    <row r="66" spans="1:20" s="12" customFormat="1" ht="12" x14ac:dyDescent="0.3">
      <c r="A66" s="9">
        <v>65</v>
      </c>
      <c r="B66" s="83"/>
      <c r="C66" s="81" t="s">
        <v>1061</v>
      </c>
      <c r="D66" s="10"/>
      <c r="E66" s="3" t="s">
        <v>33</v>
      </c>
      <c r="F66" s="3">
        <v>8</v>
      </c>
      <c r="G66" s="75"/>
      <c r="H66" s="59"/>
      <c r="I66" s="59"/>
      <c r="J66" s="59"/>
      <c r="K66" s="59"/>
      <c r="L66" s="60"/>
      <c r="M66" s="61"/>
      <c r="N66" s="61"/>
      <c r="O66" s="60"/>
      <c r="P66" s="60"/>
      <c r="Q66" s="62">
        <f t="shared" si="2"/>
        <v>0</v>
      </c>
      <c r="R66" s="11"/>
      <c r="S66" s="63"/>
      <c r="T66" s="63"/>
    </row>
    <row r="67" spans="1:20" s="12" customFormat="1" ht="12" x14ac:dyDescent="0.3">
      <c r="A67" s="13">
        <v>66</v>
      </c>
      <c r="B67" s="84"/>
      <c r="C67" s="82" t="s">
        <v>1062</v>
      </c>
      <c r="D67" s="14"/>
      <c r="E67" s="15" t="s">
        <v>33</v>
      </c>
      <c r="F67" s="15">
        <v>4</v>
      </c>
      <c r="G67" s="75"/>
      <c r="H67" s="59"/>
      <c r="I67" s="59"/>
      <c r="J67" s="59"/>
      <c r="K67" s="59"/>
      <c r="L67" s="60"/>
      <c r="M67" s="61"/>
      <c r="N67" s="61"/>
      <c r="O67" s="60"/>
      <c r="P67" s="60"/>
      <c r="Q67" s="62">
        <f t="shared" si="2"/>
        <v>0</v>
      </c>
      <c r="R67" s="16"/>
      <c r="S67" s="63"/>
      <c r="T67" s="63"/>
    </row>
    <row r="68" spans="1:20" s="12" customFormat="1" ht="12" x14ac:dyDescent="0.3">
      <c r="A68" s="9">
        <v>67</v>
      </c>
      <c r="B68" s="83"/>
      <c r="C68" s="81" t="s">
        <v>1063</v>
      </c>
      <c r="D68" s="10"/>
      <c r="E68" s="3" t="s">
        <v>33</v>
      </c>
      <c r="F68" s="3">
        <v>1</v>
      </c>
      <c r="G68" s="75"/>
      <c r="H68" s="59"/>
      <c r="I68" s="59"/>
      <c r="J68" s="59"/>
      <c r="K68" s="59"/>
      <c r="L68" s="60"/>
      <c r="M68" s="61"/>
      <c r="N68" s="61"/>
      <c r="O68" s="60"/>
      <c r="P68" s="60"/>
      <c r="Q68" s="62">
        <f t="shared" si="2"/>
        <v>0</v>
      </c>
      <c r="R68" s="11"/>
      <c r="S68" s="63"/>
      <c r="T68" s="63"/>
    </row>
    <row r="69" spans="1:20" s="12" customFormat="1" ht="12" x14ac:dyDescent="0.3">
      <c r="A69" s="13">
        <v>68</v>
      </c>
      <c r="B69" s="84"/>
      <c r="C69" s="82" t="s">
        <v>1064</v>
      </c>
      <c r="D69" s="14"/>
      <c r="E69" s="15" t="s">
        <v>33</v>
      </c>
      <c r="F69" s="15">
        <v>1</v>
      </c>
      <c r="G69" s="75"/>
      <c r="H69" s="59"/>
      <c r="I69" s="59"/>
      <c r="J69" s="59"/>
      <c r="K69" s="59"/>
      <c r="L69" s="60"/>
      <c r="M69" s="61"/>
      <c r="N69" s="61"/>
      <c r="O69" s="60"/>
      <c r="P69" s="60"/>
      <c r="Q69" s="62">
        <f t="shared" si="2"/>
        <v>0</v>
      </c>
      <c r="R69" s="16"/>
      <c r="S69" s="63"/>
      <c r="T69" s="63"/>
    </row>
    <row r="70" spans="1:20" s="12" customFormat="1" ht="12" x14ac:dyDescent="0.3">
      <c r="A70" s="9">
        <v>69</v>
      </c>
      <c r="B70" s="83"/>
      <c r="C70" s="81" t="s">
        <v>1130</v>
      </c>
      <c r="D70" s="10"/>
      <c r="E70" s="3" t="s">
        <v>33</v>
      </c>
      <c r="F70" s="3">
        <v>2</v>
      </c>
      <c r="G70" s="75"/>
      <c r="H70" s="59"/>
      <c r="I70" s="59"/>
      <c r="J70" s="59"/>
      <c r="K70" s="59"/>
      <c r="L70" s="60"/>
      <c r="M70" s="61"/>
      <c r="N70" s="61"/>
      <c r="O70" s="60"/>
      <c r="P70" s="60"/>
      <c r="Q70" s="62">
        <f t="shared" si="2"/>
        <v>0</v>
      </c>
      <c r="R70" s="11"/>
      <c r="S70" s="63"/>
      <c r="T70" s="63"/>
    </row>
    <row r="71" spans="1:20" s="12" customFormat="1" ht="12" x14ac:dyDescent="0.3">
      <c r="A71" s="13">
        <v>70</v>
      </c>
      <c r="B71" s="84"/>
      <c r="C71" s="82" t="s">
        <v>1131</v>
      </c>
      <c r="D71" s="14"/>
      <c r="E71" s="15" t="s">
        <v>33</v>
      </c>
      <c r="F71" s="15">
        <v>6</v>
      </c>
      <c r="G71" s="75"/>
      <c r="H71" s="59"/>
      <c r="I71" s="59"/>
      <c r="J71" s="59"/>
      <c r="K71" s="59"/>
      <c r="L71" s="60"/>
      <c r="M71" s="61"/>
      <c r="N71" s="61"/>
      <c r="O71" s="60"/>
      <c r="P71" s="60"/>
      <c r="Q71" s="62">
        <f t="shared" si="2"/>
        <v>0</v>
      </c>
      <c r="R71" s="16"/>
      <c r="S71" s="63"/>
      <c r="T71" s="63"/>
    </row>
    <row r="72" spans="1:20" s="12" customFormat="1" ht="12" x14ac:dyDescent="0.3">
      <c r="A72" s="9">
        <v>71</v>
      </c>
      <c r="B72" s="83"/>
      <c r="C72" s="81" t="s">
        <v>1132</v>
      </c>
      <c r="D72" s="10"/>
      <c r="E72" s="3" t="s">
        <v>33</v>
      </c>
      <c r="F72" s="3">
        <v>2</v>
      </c>
      <c r="G72" s="75"/>
      <c r="H72" s="59"/>
      <c r="I72" s="59"/>
      <c r="J72" s="59"/>
      <c r="K72" s="59"/>
      <c r="L72" s="60"/>
      <c r="M72" s="61"/>
      <c r="N72" s="61"/>
      <c r="O72" s="60"/>
      <c r="P72" s="60"/>
      <c r="Q72" s="62">
        <f t="shared" si="2"/>
        <v>0</v>
      </c>
      <c r="R72" s="11"/>
      <c r="S72" s="63"/>
      <c r="T72" s="63"/>
    </row>
    <row r="73" spans="1:20" s="12" customFormat="1" ht="12" x14ac:dyDescent="0.3">
      <c r="A73" s="13">
        <v>72</v>
      </c>
      <c r="B73" s="84"/>
      <c r="C73" s="82" t="s">
        <v>1133</v>
      </c>
      <c r="D73" s="14"/>
      <c r="E73" s="15" t="s">
        <v>33</v>
      </c>
      <c r="F73" s="15">
        <v>1</v>
      </c>
      <c r="G73" s="75"/>
      <c r="H73" s="59"/>
      <c r="I73" s="59"/>
      <c r="J73" s="59"/>
      <c r="K73" s="59"/>
      <c r="L73" s="60"/>
      <c r="M73" s="61"/>
      <c r="N73" s="61"/>
      <c r="O73" s="60"/>
      <c r="P73" s="60"/>
      <c r="Q73" s="62">
        <f t="shared" si="2"/>
        <v>0</v>
      </c>
      <c r="R73" s="16"/>
      <c r="S73" s="63"/>
      <c r="T73" s="63"/>
    </row>
    <row r="74" spans="1:20" s="12" customFormat="1" ht="12" x14ac:dyDescent="0.3">
      <c r="A74" s="9">
        <v>73</v>
      </c>
      <c r="B74" s="83"/>
      <c r="C74" s="81" t="s">
        <v>1134</v>
      </c>
      <c r="D74" s="10"/>
      <c r="E74" s="3" t="s">
        <v>33</v>
      </c>
      <c r="F74" s="3">
        <v>2</v>
      </c>
      <c r="G74" s="75"/>
      <c r="H74" s="59"/>
      <c r="I74" s="59"/>
      <c r="J74" s="59"/>
      <c r="K74" s="59"/>
      <c r="L74" s="60"/>
      <c r="M74" s="61"/>
      <c r="N74" s="61"/>
      <c r="O74" s="60"/>
      <c r="P74" s="60"/>
      <c r="Q74" s="62">
        <f t="shared" si="2"/>
        <v>0</v>
      </c>
      <c r="R74" s="11"/>
      <c r="S74" s="63"/>
      <c r="T74" s="63"/>
    </row>
    <row r="75" spans="1:20" s="12" customFormat="1" ht="12" x14ac:dyDescent="0.3">
      <c r="A75" s="13">
        <v>74</v>
      </c>
      <c r="B75" s="84"/>
      <c r="C75" s="82" t="s">
        <v>1135</v>
      </c>
      <c r="D75" s="14"/>
      <c r="E75" s="15" t="s">
        <v>33</v>
      </c>
      <c r="F75" s="15">
        <v>2</v>
      </c>
      <c r="G75" s="75"/>
      <c r="H75" s="59"/>
      <c r="I75" s="59"/>
      <c r="J75" s="59"/>
      <c r="K75" s="59"/>
      <c r="L75" s="60"/>
      <c r="M75" s="61"/>
      <c r="N75" s="61"/>
      <c r="O75" s="60"/>
      <c r="P75" s="60"/>
      <c r="Q75" s="62">
        <f t="shared" si="2"/>
        <v>0</v>
      </c>
      <c r="R75" s="16"/>
      <c r="S75" s="63"/>
      <c r="T75" s="63"/>
    </row>
    <row r="76" spans="1:20" s="12" customFormat="1" ht="12" x14ac:dyDescent="0.3">
      <c r="A76" s="9">
        <v>75</v>
      </c>
      <c r="B76" s="83"/>
      <c r="C76" s="81" t="s">
        <v>1136</v>
      </c>
      <c r="D76" s="10"/>
      <c r="E76" s="3" t="s">
        <v>33</v>
      </c>
      <c r="F76" s="3">
        <v>2</v>
      </c>
      <c r="G76" s="75"/>
      <c r="H76" s="59"/>
      <c r="I76" s="59"/>
      <c r="J76" s="59"/>
      <c r="K76" s="59"/>
      <c r="L76" s="60"/>
      <c r="M76" s="61"/>
      <c r="N76" s="61"/>
      <c r="O76" s="60"/>
      <c r="P76" s="60"/>
      <c r="Q76" s="62">
        <f t="shared" si="2"/>
        <v>0</v>
      </c>
      <c r="R76" s="11"/>
      <c r="S76" s="63"/>
      <c r="T76" s="63"/>
    </row>
    <row r="77" spans="1:20" s="12" customFormat="1" ht="12" x14ac:dyDescent="0.3">
      <c r="A77" s="13">
        <v>76</v>
      </c>
      <c r="B77" s="84"/>
      <c r="C77" s="82" t="s">
        <v>1137</v>
      </c>
      <c r="D77" s="14"/>
      <c r="E77" s="15" t="s">
        <v>33</v>
      </c>
      <c r="F77" s="15">
        <v>2</v>
      </c>
      <c r="G77" s="75"/>
      <c r="H77" s="59"/>
      <c r="I77" s="59"/>
      <c r="J77" s="59"/>
      <c r="K77" s="59"/>
      <c r="L77" s="60"/>
      <c r="M77" s="61"/>
      <c r="N77" s="61"/>
      <c r="O77" s="60"/>
      <c r="P77" s="60"/>
      <c r="Q77" s="62">
        <f t="shared" si="2"/>
        <v>0</v>
      </c>
      <c r="R77" s="16"/>
      <c r="S77" s="63"/>
      <c r="T77" s="63"/>
    </row>
    <row r="78" spans="1:20" s="12" customFormat="1" ht="12" x14ac:dyDescent="0.3">
      <c r="A78" s="9">
        <v>77</v>
      </c>
      <c r="B78" s="83"/>
      <c r="C78" s="81" t="s">
        <v>1138</v>
      </c>
      <c r="D78" s="10"/>
      <c r="E78" s="3" t="s">
        <v>33</v>
      </c>
      <c r="F78" s="3">
        <v>3</v>
      </c>
      <c r="G78" s="75"/>
      <c r="H78" s="59"/>
      <c r="I78" s="59"/>
      <c r="J78" s="59"/>
      <c r="K78" s="59"/>
      <c r="L78" s="60"/>
      <c r="M78" s="61"/>
      <c r="N78" s="61"/>
      <c r="O78" s="60"/>
      <c r="P78" s="60"/>
      <c r="Q78" s="62">
        <f t="shared" si="2"/>
        <v>0</v>
      </c>
      <c r="R78" s="11"/>
      <c r="S78" s="63"/>
      <c r="T78" s="63"/>
    </row>
    <row r="79" spans="1:20" s="12" customFormat="1" ht="12" x14ac:dyDescent="0.3">
      <c r="A79" s="13">
        <v>78</v>
      </c>
      <c r="B79" s="84"/>
      <c r="C79" s="82" t="s">
        <v>1139</v>
      </c>
      <c r="D79" s="14"/>
      <c r="E79" s="15" t="s">
        <v>33</v>
      </c>
      <c r="F79" s="15">
        <v>1</v>
      </c>
      <c r="G79" s="75"/>
      <c r="H79" s="59"/>
      <c r="I79" s="59"/>
      <c r="J79" s="59"/>
      <c r="K79" s="59"/>
      <c r="L79" s="60"/>
      <c r="M79" s="61"/>
      <c r="N79" s="61"/>
      <c r="O79" s="60"/>
      <c r="P79" s="60"/>
      <c r="Q79" s="62">
        <f t="shared" si="2"/>
        <v>0</v>
      </c>
      <c r="R79" s="16"/>
      <c r="S79" s="63"/>
      <c r="T79" s="63"/>
    </row>
    <row r="80" spans="1:20" s="12" customFormat="1" ht="12" x14ac:dyDescent="0.3">
      <c r="A80" s="9">
        <v>79</v>
      </c>
      <c r="B80" s="83"/>
      <c r="C80" s="81" t="s">
        <v>1140</v>
      </c>
      <c r="D80" s="10"/>
      <c r="E80" s="3" t="s">
        <v>33</v>
      </c>
      <c r="F80" s="3">
        <v>2</v>
      </c>
      <c r="G80" s="75"/>
      <c r="H80" s="59"/>
      <c r="I80" s="59"/>
      <c r="J80" s="59"/>
      <c r="K80" s="59"/>
      <c r="L80" s="60"/>
      <c r="M80" s="61"/>
      <c r="N80" s="61"/>
      <c r="O80" s="60"/>
      <c r="P80" s="60"/>
      <c r="Q80" s="62">
        <f t="shared" si="2"/>
        <v>0</v>
      </c>
      <c r="R80" s="11"/>
      <c r="S80" s="63"/>
      <c r="T80" s="63"/>
    </row>
    <row r="81" spans="1:20" s="12" customFormat="1" ht="12" x14ac:dyDescent="0.3">
      <c r="A81" s="13">
        <v>80</v>
      </c>
      <c r="B81" s="84"/>
      <c r="C81" s="82" t="s">
        <v>1141</v>
      </c>
      <c r="D81" s="14"/>
      <c r="E81" s="15" t="s">
        <v>33</v>
      </c>
      <c r="F81" s="15">
        <v>1</v>
      </c>
      <c r="G81" s="75"/>
      <c r="H81" s="59"/>
      <c r="I81" s="59"/>
      <c r="J81" s="59"/>
      <c r="K81" s="59"/>
      <c r="L81" s="60"/>
      <c r="M81" s="61"/>
      <c r="N81" s="61"/>
      <c r="O81" s="60"/>
      <c r="P81" s="60"/>
      <c r="Q81" s="62">
        <f t="shared" si="2"/>
        <v>0</v>
      </c>
      <c r="R81" s="16"/>
      <c r="S81" s="63"/>
      <c r="T81" s="63"/>
    </row>
    <row r="82" spans="1:20" s="12" customFormat="1" ht="12" x14ac:dyDescent="0.3">
      <c r="A82" s="9">
        <v>81</v>
      </c>
      <c r="B82" s="83"/>
      <c r="C82" s="81" t="s">
        <v>1142</v>
      </c>
      <c r="D82" s="10"/>
      <c r="E82" s="3" t="s">
        <v>33</v>
      </c>
      <c r="F82" s="3">
        <v>1</v>
      </c>
      <c r="G82" s="75"/>
      <c r="H82" s="59"/>
      <c r="I82" s="59"/>
      <c r="J82" s="59"/>
      <c r="K82" s="59"/>
      <c r="L82" s="60"/>
      <c r="M82" s="61"/>
      <c r="N82" s="61"/>
      <c r="O82" s="60"/>
      <c r="P82" s="60"/>
      <c r="Q82" s="62"/>
      <c r="R82" s="11"/>
      <c r="S82" s="63"/>
      <c r="T82" s="63"/>
    </row>
    <row r="83" spans="1:20" s="12" customFormat="1" ht="12" x14ac:dyDescent="0.3">
      <c r="A83" s="13">
        <v>82</v>
      </c>
      <c r="B83" s="84"/>
      <c r="C83" s="82" t="s">
        <v>1143</v>
      </c>
      <c r="D83" s="14"/>
      <c r="E83" s="15" t="s">
        <v>33</v>
      </c>
      <c r="F83" s="15">
        <v>11</v>
      </c>
      <c r="G83" s="75"/>
      <c r="H83" s="59"/>
      <c r="I83" s="59"/>
      <c r="J83" s="59"/>
      <c r="K83" s="59"/>
      <c r="L83" s="60"/>
      <c r="M83" s="61"/>
      <c r="N83" s="61"/>
      <c r="O83" s="60"/>
      <c r="P83" s="60"/>
      <c r="Q83" s="62">
        <f t="shared" si="2"/>
        <v>0</v>
      </c>
      <c r="R83" s="16"/>
      <c r="S83" s="63"/>
      <c r="T83" s="63"/>
    </row>
    <row r="84" spans="1:20" s="12" customFormat="1" x14ac:dyDescent="0.3">
      <c r="A84" s="8"/>
      <c r="B84" s="17"/>
      <c r="C84" s="18"/>
      <c r="D84" s="17"/>
      <c r="E84" s="17"/>
      <c r="F84" s="19"/>
      <c r="G84" s="20"/>
      <c r="H84" s="21"/>
      <c r="I84" s="21"/>
      <c r="J84" s="21"/>
      <c r="K84" s="21"/>
      <c r="L84" s="22"/>
      <c r="M84" s="22"/>
      <c r="N84" s="23"/>
      <c r="O84" s="22"/>
      <c r="P84" s="22"/>
      <c r="Q84" s="24"/>
      <c r="R84" s="24"/>
    </row>
    <row r="85" spans="1:20" s="12" customFormat="1" ht="39" x14ac:dyDescent="0.3">
      <c r="A85" s="8"/>
      <c r="B85" s="17"/>
      <c r="C85" s="25" t="s">
        <v>19</v>
      </c>
      <c r="D85" s="26" t="s">
        <v>34</v>
      </c>
      <c r="E85" s="26" t="s">
        <v>35</v>
      </c>
      <c r="F85" s="94" t="s">
        <v>36</v>
      </c>
      <c r="G85" s="94"/>
      <c r="H85" s="94"/>
      <c r="I85" s="94"/>
      <c r="J85" s="21"/>
      <c r="K85" s="95" t="s">
        <v>37</v>
      </c>
      <c r="L85" s="95"/>
      <c r="M85" s="95"/>
      <c r="N85" s="95"/>
      <c r="O85" s="95"/>
      <c r="P85" s="95"/>
      <c r="Q85" s="95"/>
      <c r="R85" s="95"/>
    </row>
    <row r="86" spans="1:20" s="12" customFormat="1" ht="46.5" customHeight="1" x14ac:dyDescent="0.3">
      <c r="A86" s="8"/>
      <c r="B86" s="17"/>
      <c r="C86" s="27" t="s">
        <v>38</v>
      </c>
      <c r="D86" s="28">
        <f>COUNTIF(N2:N70, "&gt;0")</f>
        <v>0</v>
      </c>
      <c r="E86" s="29">
        <f>SUM(Q2:Q70)</f>
        <v>0</v>
      </c>
      <c r="F86" s="96"/>
      <c r="G86" s="96"/>
      <c r="H86" s="96"/>
      <c r="I86" s="96"/>
      <c r="J86" s="21"/>
      <c r="K86" s="97" t="s">
        <v>91</v>
      </c>
      <c r="L86" s="97"/>
      <c r="M86" s="97"/>
      <c r="N86" s="97"/>
      <c r="O86" s="97"/>
      <c r="P86" s="97"/>
      <c r="Q86" s="97"/>
      <c r="R86" s="97"/>
    </row>
    <row r="87" spans="1:20" ht="61.5" customHeight="1" x14ac:dyDescent="0.35">
      <c r="K87" s="97" t="s">
        <v>94</v>
      </c>
      <c r="L87" s="97"/>
      <c r="M87" s="97"/>
      <c r="N87" s="97"/>
      <c r="O87" s="97"/>
      <c r="P87" s="97"/>
      <c r="Q87" s="97"/>
      <c r="R87" s="97"/>
    </row>
    <row r="88" spans="1:20" ht="96.65" customHeight="1" x14ac:dyDescent="0.35">
      <c r="K88" s="93" t="s">
        <v>101</v>
      </c>
      <c r="L88" s="93"/>
      <c r="M88" s="93"/>
      <c r="N88" s="93"/>
      <c r="O88" s="93"/>
      <c r="P88" s="93"/>
      <c r="Q88" s="93"/>
      <c r="R88" s="93"/>
    </row>
  </sheetData>
  <mergeCells count="6">
    <mergeCell ref="K88:R88"/>
    <mergeCell ref="F85:I85"/>
    <mergeCell ref="K85:R85"/>
    <mergeCell ref="F86:I86"/>
    <mergeCell ref="K86:R86"/>
    <mergeCell ref="K87:R87"/>
  </mergeCells>
  <phoneticPr fontId="24" type="noConversion"/>
  <conditionalFormatting sqref="B87">
    <cfRule type="duplicateValues" dxfId="62" priority="365"/>
  </conditionalFormatting>
  <conditionalFormatting sqref="B197:B198">
    <cfRule type="duplicateValues" dxfId="61" priority="358"/>
    <cfRule type="duplicateValues" dxfId="60" priority="359"/>
    <cfRule type="duplicateValues" dxfId="59" priority="360"/>
    <cfRule type="duplicateValues" dxfId="58" priority="361"/>
    <cfRule type="duplicateValues" dxfId="57" priority="362"/>
    <cfRule type="duplicateValues" dxfId="56" priority="363"/>
    <cfRule type="duplicateValues" dxfId="55" priority="364"/>
  </conditionalFormatting>
  <conditionalFormatting sqref="B197:B198">
    <cfRule type="duplicateValues" dxfId="54" priority="357"/>
  </conditionalFormatting>
  <conditionalFormatting sqref="B226:B228">
    <cfRule type="duplicateValues" dxfId="53" priority="356"/>
  </conditionalFormatting>
  <conditionalFormatting sqref="B226:B228">
    <cfRule type="duplicateValues" dxfId="52" priority="354"/>
    <cfRule type="duplicateValues" dxfId="51" priority="355"/>
  </conditionalFormatting>
  <conditionalFormatting sqref="B229:B232 B84:B225">
    <cfRule type="duplicateValues" dxfId="50" priority="353"/>
  </conditionalFormatting>
  <conditionalFormatting sqref="B229:B232 B84:B225">
    <cfRule type="duplicateValues" dxfId="49" priority="351"/>
    <cfRule type="duplicateValues" dxfId="48" priority="352"/>
  </conditionalFormatting>
  <conditionalFormatting sqref="B229:B232">
    <cfRule type="duplicateValues" dxfId="47" priority="350"/>
  </conditionalFormatting>
  <conditionalFormatting sqref="C229:C232">
    <cfRule type="duplicateValues" dxfId="46" priority="349"/>
  </conditionalFormatting>
  <conditionalFormatting sqref="C229:C232">
    <cfRule type="duplicateValues" dxfId="45" priority="347"/>
    <cfRule type="duplicateValues" dxfId="44" priority="348"/>
  </conditionalFormatting>
  <conditionalFormatting sqref="A87:A232">
    <cfRule type="duplicateValues" dxfId="43" priority="366"/>
    <cfRule type="duplicateValues" dxfId="42" priority="367"/>
    <cfRule type="duplicateValues" dxfId="41" priority="368"/>
    <cfRule type="duplicateValues" dxfId="40" priority="369"/>
    <cfRule type="duplicateValues" dxfId="39" priority="370"/>
  </conditionalFormatting>
  <conditionalFormatting sqref="A87:A232">
    <cfRule type="duplicateValues" dxfId="38" priority="371"/>
  </conditionalFormatting>
  <conditionalFormatting sqref="A87:A232">
    <cfRule type="duplicateValues" dxfId="37" priority="372"/>
    <cfRule type="duplicateValues" dxfId="36" priority="373"/>
    <cfRule type="duplicateValues" dxfId="35" priority="374"/>
    <cfRule type="duplicateValues" dxfId="34" priority="375"/>
    <cfRule type="duplicateValues" dxfId="33" priority="376"/>
    <cfRule type="duplicateValues" dxfId="32" priority="377"/>
    <cfRule type="duplicateValues" dxfId="31" priority="378"/>
  </conditionalFormatting>
  <conditionalFormatting sqref="B84:B1048576">
    <cfRule type="duplicateValues" dxfId="30" priority="379"/>
    <cfRule type="duplicateValues" dxfId="29" priority="380"/>
    <cfRule type="duplicateValues" dxfId="28" priority="381"/>
    <cfRule type="duplicateValues" dxfId="27" priority="382"/>
    <cfRule type="duplicateValues" dxfId="26" priority="383"/>
  </conditionalFormatting>
  <conditionalFormatting sqref="B84:B1048576">
    <cfRule type="duplicateValues" dxfId="25" priority="384"/>
  </conditionalFormatting>
  <conditionalFormatting sqref="B84:B232">
    <cfRule type="duplicateValues" dxfId="24" priority="385"/>
    <cfRule type="duplicateValues" dxfId="23" priority="386"/>
    <cfRule type="duplicateValues" dxfId="22" priority="387"/>
    <cfRule type="duplicateValues" dxfId="21" priority="388"/>
    <cfRule type="duplicateValues" dxfId="20" priority="389"/>
  </conditionalFormatting>
  <conditionalFormatting sqref="B84:B232">
    <cfRule type="duplicateValues" dxfId="19" priority="390"/>
  </conditionalFormatting>
  <conditionalFormatting sqref="B84:B87">
    <cfRule type="duplicateValues" dxfId="18" priority="391"/>
  </conditionalFormatting>
  <conditionalFormatting sqref="B84:B87">
    <cfRule type="duplicateValues" dxfId="17" priority="392"/>
    <cfRule type="duplicateValues" dxfId="16" priority="393"/>
    <cfRule type="duplicateValues" dxfId="15" priority="394"/>
    <cfRule type="duplicateValues" dxfId="14" priority="395"/>
    <cfRule type="duplicateValues" dxfId="13" priority="396"/>
    <cfRule type="duplicateValues" dxfId="12" priority="397"/>
    <cfRule type="duplicateValues" dxfId="11" priority="398"/>
  </conditionalFormatting>
  <conditionalFormatting sqref="B84:B225">
    <cfRule type="duplicateValues" dxfId="10" priority="399"/>
  </conditionalFormatting>
  <conditionalFormatting sqref="B84:B225">
    <cfRule type="duplicateValues" dxfId="9" priority="400"/>
    <cfRule type="duplicateValues" dxfId="8" priority="401"/>
  </conditionalFormatting>
  <conditionalFormatting sqref="B84:B86">
    <cfRule type="duplicateValues" dxfId="7" priority="402"/>
  </conditionalFormatting>
  <conditionalFormatting sqref="B84:B86">
    <cfRule type="duplicateValues" dxfId="6" priority="403"/>
    <cfRule type="duplicateValues" dxfId="5" priority="404"/>
    <cfRule type="duplicateValues" dxfId="4" priority="405"/>
    <cfRule type="duplicateValues" dxfId="3" priority="406"/>
    <cfRule type="duplicateValues" dxfId="2" priority="407"/>
    <cfRule type="duplicateValues" dxfId="1" priority="408"/>
    <cfRule type="duplicateValues" dxfId="0" priority="409"/>
  </conditionalFormatting>
  <dataValidations count="2">
    <dataValidation type="custom" allowBlank="1" showInputMessage="1" showErrorMessage="1" error="Please enter a Unit Price up to FOUR (4) decimals only." sqref="N2:N10 N12:N84" xr:uid="{00000000-0002-0000-0100-000000000000}">
      <formula1>AND(ISNUMBER(N2),OR(IF(ISERROR(FIND(".",N2)),LEN(N2)&gt;0,LEN(MID(N2,FIND(".",N2)+1,25))&lt;5)))</formula1>
    </dataValidation>
    <dataValidation type="custom" allowBlank="1" showInputMessage="1" showErrorMessage="1" error="Please enter Quantity Quoted as number." sqref="M2:M83" xr:uid="{00000000-0002-0000-0100-000001000000}">
      <formula1>AND(ISNUMBER(M2),OR(IF(ISERROR(FIND(".",M2)),LEN(M2)&gt;0,LEN(MID(M2,FIND(".",M2)+1,25))&lt;5)))</formula1>
    </dataValidation>
  </dataValidations>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F20"/>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2" t="s">
        <v>15</v>
      </c>
      <c r="B2" s="52" t="s">
        <v>16</v>
      </c>
      <c r="C2" s="52" t="s">
        <v>18</v>
      </c>
      <c r="D2" s="99" t="s">
        <v>17</v>
      </c>
      <c r="E2" s="99"/>
      <c r="F2" s="52" t="s">
        <v>24</v>
      </c>
    </row>
    <row r="3" spans="1:6" ht="27" customHeight="1" x14ac:dyDescent="0.35">
      <c r="A3" s="53">
        <f>Summary!A19</f>
        <v>18</v>
      </c>
      <c r="B3" s="10">
        <f>Summary!B19</f>
        <v>0</v>
      </c>
      <c r="C3" s="10">
        <f>Summary!D19</f>
        <v>0</v>
      </c>
      <c r="D3" s="102" t="str">
        <f>Summary!C19</f>
        <v>Bladder Scanner (Portable)</v>
      </c>
      <c r="E3" s="102"/>
      <c r="F3" s="56">
        <f>Summary!K19</f>
        <v>0</v>
      </c>
    </row>
    <row r="4" spans="1:6" ht="37.15" customHeight="1" x14ac:dyDescent="0.35">
      <c r="A4" s="52" t="s">
        <v>26</v>
      </c>
      <c r="B4" s="99" t="s">
        <v>40</v>
      </c>
      <c r="C4" s="99"/>
      <c r="D4" s="52" t="s">
        <v>41</v>
      </c>
      <c r="E4" s="52" t="s">
        <v>22</v>
      </c>
      <c r="F4" s="52" t="s">
        <v>42</v>
      </c>
    </row>
    <row r="5" spans="1:6" ht="27" customHeight="1" x14ac:dyDescent="0.35">
      <c r="A5" s="44">
        <f>Summary!M19</f>
        <v>0</v>
      </c>
      <c r="B5" s="112">
        <f>Summary!G19</f>
        <v>0</v>
      </c>
      <c r="C5" s="102"/>
      <c r="D5" s="44">
        <f>Summary!P19</f>
        <v>0</v>
      </c>
      <c r="E5" s="56">
        <f>Summary!I19</f>
        <v>0</v>
      </c>
      <c r="F5" s="56">
        <f>Summary!J19</f>
        <v>0</v>
      </c>
    </row>
    <row r="6" spans="1:6" ht="24.75" customHeight="1" x14ac:dyDescent="0.35">
      <c r="A6" s="52" t="s">
        <v>43</v>
      </c>
      <c r="B6" s="52" t="s">
        <v>44</v>
      </c>
      <c r="C6" s="99" t="s">
        <v>45</v>
      </c>
      <c r="D6" s="99"/>
      <c r="E6" s="103" t="s">
        <v>30</v>
      </c>
      <c r="F6" s="104"/>
    </row>
    <row r="7" spans="1:6" ht="27" customHeight="1" x14ac:dyDescent="0.35">
      <c r="A7" s="43">
        <f>Summary!L19</f>
        <v>0</v>
      </c>
      <c r="B7" s="54">
        <f>Summary!N19</f>
        <v>0</v>
      </c>
      <c r="C7" s="112">
        <f>Summary!O19</f>
        <v>0</v>
      </c>
      <c r="D7" s="102"/>
      <c r="E7" s="105">
        <f>Summary!Q19</f>
        <v>0</v>
      </c>
      <c r="F7" s="106"/>
    </row>
    <row r="8" spans="1:6" ht="33.65" customHeight="1" x14ac:dyDescent="0.35">
      <c r="A8" s="99" t="s">
        <v>95</v>
      </c>
      <c r="B8" s="99"/>
      <c r="C8" s="37">
        <f>Summary!S19</f>
        <v>0</v>
      </c>
      <c r="D8" s="99" t="s">
        <v>32</v>
      </c>
      <c r="E8" s="99"/>
      <c r="F8" s="55">
        <f>Summary!T19</f>
        <v>0</v>
      </c>
    </row>
    <row r="9" spans="1:6" ht="38.25" customHeight="1" x14ac:dyDescent="0.35">
      <c r="A9" s="107" t="s">
        <v>31</v>
      </c>
      <c r="B9" s="108"/>
      <c r="C9" s="113">
        <f>Summary!R19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x14ac:dyDescent="0.35">
      <c r="A13" s="41" t="s">
        <v>54</v>
      </c>
      <c r="B13" s="41" t="s">
        <v>179</v>
      </c>
      <c r="C13" s="41" t="s">
        <v>493</v>
      </c>
      <c r="D13" s="41"/>
      <c r="E13" s="42"/>
      <c r="F13" s="42"/>
    </row>
    <row r="14" spans="1:6" x14ac:dyDescent="0.35">
      <c r="A14" s="39" t="s">
        <v>55</v>
      </c>
      <c r="B14" s="39" t="s">
        <v>494</v>
      </c>
      <c r="C14" s="39" t="s">
        <v>495</v>
      </c>
      <c r="D14" s="39"/>
      <c r="E14" s="40"/>
      <c r="F14" s="40"/>
    </row>
    <row r="15" spans="1:6" ht="48" x14ac:dyDescent="0.35">
      <c r="A15" s="41" t="s">
        <v>56</v>
      </c>
      <c r="B15" s="41" t="s">
        <v>496</v>
      </c>
      <c r="C15" s="41" t="s">
        <v>497</v>
      </c>
      <c r="D15" s="41"/>
      <c r="E15" s="42"/>
      <c r="F15" s="42"/>
    </row>
    <row r="16" spans="1:6" ht="24" x14ac:dyDescent="0.35">
      <c r="A16" s="39" t="s">
        <v>57</v>
      </c>
      <c r="B16" s="39" t="s">
        <v>498</v>
      </c>
      <c r="C16" s="39" t="s">
        <v>499</v>
      </c>
      <c r="D16" s="39"/>
      <c r="E16" s="40"/>
      <c r="F16" s="40"/>
    </row>
    <row r="17" spans="1:6" x14ac:dyDescent="0.35">
      <c r="A17" s="41" t="s">
        <v>58</v>
      </c>
      <c r="B17" s="41" t="s">
        <v>223</v>
      </c>
      <c r="C17" s="41" t="s">
        <v>500</v>
      </c>
      <c r="D17" s="41"/>
      <c r="E17" s="42"/>
      <c r="F17" s="42"/>
    </row>
    <row r="18" spans="1:6" ht="36" x14ac:dyDescent="0.35">
      <c r="A18" s="39" t="s">
        <v>59</v>
      </c>
      <c r="B18" s="39" t="s">
        <v>143</v>
      </c>
      <c r="C18" s="39" t="s">
        <v>235</v>
      </c>
      <c r="D18" s="39"/>
      <c r="E18" s="40"/>
      <c r="F18" s="40"/>
    </row>
    <row r="20" spans="1:6" x14ac:dyDescent="0.35">
      <c r="A20" s="98" t="s">
        <v>88</v>
      </c>
      <c r="B20" s="98"/>
      <c r="C20" s="98"/>
      <c r="D20" s="98"/>
      <c r="E20" s="98" t="s">
        <v>89</v>
      </c>
      <c r="F20" s="98"/>
    </row>
  </sheetData>
  <mergeCells count="16">
    <mergeCell ref="A20:D20"/>
    <mergeCell ref="E20:F20"/>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F20"/>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Summary!A20</f>
        <v>19</v>
      </c>
      <c r="B3" s="10">
        <f>Summary!B20</f>
        <v>0</v>
      </c>
      <c r="C3" s="10">
        <f>Summary!D20</f>
        <v>0</v>
      </c>
      <c r="D3" s="102" t="str">
        <f>Summary!C20</f>
        <v>N2O_O2 Blender (Wall-Mounted)</v>
      </c>
      <c r="E3" s="102"/>
      <c r="F3" s="73">
        <f>Summary!K20</f>
        <v>0</v>
      </c>
    </row>
    <row r="4" spans="1:6" ht="37.15" customHeight="1" x14ac:dyDescent="0.35">
      <c r="A4" s="69" t="s">
        <v>26</v>
      </c>
      <c r="B4" s="99" t="s">
        <v>40</v>
      </c>
      <c r="C4" s="99"/>
      <c r="D4" s="69" t="s">
        <v>41</v>
      </c>
      <c r="E4" s="69" t="s">
        <v>22</v>
      </c>
      <c r="F4" s="69" t="s">
        <v>42</v>
      </c>
    </row>
    <row r="5" spans="1:6" ht="27" customHeight="1" x14ac:dyDescent="0.35">
      <c r="A5" s="44">
        <f>Summary!M20</f>
        <v>0</v>
      </c>
      <c r="B5" s="112">
        <f>Summary!G20</f>
        <v>0</v>
      </c>
      <c r="C5" s="102"/>
      <c r="D5" s="44">
        <f>Summary!P20</f>
        <v>0</v>
      </c>
      <c r="E5" s="73">
        <f>Summary!I20</f>
        <v>0</v>
      </c>
      <c r="F5" s="73">
        <f>Summary!J20</f>
        <v>0</v>
      </c>
    </row>
    <row r="6" spans="1:6" ht="24.75" customHeight="1" x14ac:dyDescent="0.35">
      <c r="A6" s="69" t="s">
        <v>43</v>
      </c>
      <c r="B6" s="69" t="s">
        <v>44</v>
      </c>
      <c r="C6" s="99" t="s">
        <v>45</v>
      </c>
      <c r="D6" s="99"/>
      <c r="E6" s="103" t="s">
        <v>30</v>
      </c>
      <c r="F6" s="104"/>
    </row>
    <row r="7" spans="1:6" ht="27" customHeight="1" x14ac:dyDescent="0.35">
      <c r="A7" s="43">
        <f>Summary!L20</f>
        <v>0</v>
      </c>
      <c r="B7" s="71">
        <f>Summary!N20</f>
        <v>0</v>
      </c>
      <c r="C7" s="112">
        <f>Summary!O20</f>
        <v>0</v>
      </c>
      <c r="D7" s="102"/>
      <c r="E7" s="105">
        <f>Summary!Q20</f>
        <v>0</v>
      </c>
      <c r="F7" s="106"/>
    </row>
    <row r="8" spans="1:6" ht="33.65" customHeight="1" x14ac:dyDescent="0.35">
      <c r="A8" s="99" t="s">
        <v>95</v>
      </c>
      <c r="B8" s="99"/>
      <c r="C8" s="37">
        <f>Summary!S20</f>
        <v>0</v>
      </c>
      <c r="D8" s="99" t="s">
        <v>32</v>
      </c>
      <c r="E8" s="99"/>
      <c r="F8" s="72">
        <f>Summary!T20</f>
        <v>0</v>
      </c>
    </row>
    <row r="9" spans="1:6" ht="38.25" customHeight="1" x14ac:dyDescent="0.35">
      <c r="A9" s="107" t="s">
        <v>31</v>
      </c>
      <c r="B9" s="108"/>
      <c r="C9" s="113">
        <f>Summary!R20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48" x14ac:dyDescent="0.35">
      <c r="A12" s="39" t="s">
        <v>53</v>
      </c>
      <c r="B12" s="39" t="s">
        <v>179</v>
      </c>
      <c r="C12" s="39" t="s">
        <v>502</v>
      </c>
      <c r="D12" s="39"/>
      <c r="E12" s="40"/>
      <c r="F12" s="40"/>
    </row>
    <row r="13" spans="1:6" x14ac:dyDescent="0.35">
      <c r="A13" s="41" t="s">
        <v>54</v>
      </c>
      <c r="B13" s="41" t="s">
        <v>503</v>
      </c>
      <c r="C13" s="41" t="s">
        <v>504</v>
      </c>
      <c r="D13" s="41"/>
      <c r="E13" s="42"/>
      <c r="F13" s="42"/>
    </row>
    <row r="14" spans="1:6" x14ac:dyDescent="0.35">
      <c r="A14" s="39" t="s">
        <v>55</v>
      </c>
      <c r="B14" s="39" t="s">
        <v>505</v>
      </c>
      <c r="C14" s="39" t="s">
        <v>506</v>
      </c>
      <c r="D14" s="39"/>
      <c r="E14" s="40"/>
      <c r="F14" s="40"/>
    </row>
    <row r="15" spans="1:6" x14ac:dyDescent="0.35">
      <c r="A15" s="41" t="s">
        <v>56</v>
      </c>
      <c r="B15" s="41" t="s">
        <v>507</v>
      </c>
      <c r="C15" s="41" t="s">
        <v>232</v>
      </c>
      <c r="D15" s="41"/>
      <c r="E15" s="42"/>
      <c r="F15" s="42"/>
    </row>
    <row r="16" spans="1:6" x14ac:dyDescent="0.35">
      <c r="A16" s="39" t="s">
        <v>57</v>
      </c>
      <c r="B16" s="39" t="s">
        <v>508</v>
      </c>
      <c r="C16" s="39" t="s">
        <v>232</v>
      </c>
      <c r="D16" s="39"/>
      <c r="E16" s="40"/>
      <c r="F16" s="40"/>
    </row>
    <row r="17" spans="1:6" x14ac:dyDescent="0.35">
      <c r="A17" s="41" t="s">
        <v>58</v>
      </c>
      <c r="B17" s="41" t="s">
        <v>509</v>
      </c>
      <c r="C17" s="41" t="s">
        <v>232</v>
      </c>
      <c r="D17" s="41"/>
      <c r="E17" s="42"/>
      <c r="F17" s="42"/>
    </row>
    <row r="18" spans="1:6" ht="24" x14ac:dyDescent="0.35">
      <c r="A18" s="39" t="s">
        <v>59</v>
      </c>
      <c r="B18" s="39" t="s">
        <v>510</v>
      </c>
      <c r="C18" s="39" t="s">
        <v>232</v>
      </c>
      <c r="D18" s="39"/>
      <c r="E18" s="40"/>
      <c r="F18" s="40"/>
    </row>
    <row r="20" spans="1:6" x14ac:dyDescent="0.35">
      <c r="A20" s="98" t="s">
        <v>88</v>
      </c>
      <c r="B20" s="98"/>
      <c r="C20" s="98"/>
      <c r="D20" s="98"/>
      <c r="E20" s="98" t="s">
        <v>89</v>
      </c>
      <c r="F20" s="98"/>
    </row>
  </sheetData>
  <mergeCells count="16">
    <mergeCell ref="A10:F10"/>
    <mergeCell ref="A20:D20"/>
    <mergeCell ref="E20:F2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F26"/>
  <sheetViews>
    <sheetView topLeftCell="A5"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Summary!A21</f>
        <v>20</v>
      </c>
      <c r="B3" s="10">
        <f>Summary!B21</f>
        <v>0</v>
      </c>
      <c r="C3" s="10">
        <f>Summary!D21</f>
        <v>0</v>
      </c>
      <c r="D3" s="102" t="str">
        <f>Summary!C21</f>
        <v>Platelet Incubator_Agitator</v>
      </c>
      <c r="E3" s="102"/>
      <c r="F3" s="73">
        <f>Summary!K21</f>
        <v>0</v>
      </c>
    </row>
    <row r="4" spans="1:6" ht="37.15" customHeight="1" x14ac:dyDescent="0.35">
      <c r="A4" s="69" t="s">
        <v>26</v>
      </c>
      <c r="B4" s="99" t="s">
        <v>40</v>
      </c>
      <c r="C4" s="99"/>
      <c r="D4" s="69" t="s">
        <v>41</v>
      </c>
      <c r="E4" s="69" t="s">
        <v>22</v>
      </c>
      <c r="F4" s="69" t="s">
        <v>42</v>
      </c>
    </row>
    <row r="5" spans="1:6" ht="27" customHeight="1" x14ac:dyDescent="0.35">
      <c r="A5" s="44">
        <f>Summary!M21</f>
        <v>0</v>
      </c>
      <c r="B5" s="112">
        <f>Summary!G21</f>
        <v>0</v>
      </c>
      <c r="C5" s="102"/>
      <c r="D5" s="44">
        <f>Summary!P21</f>
        <v>0</v>
      </c>
      <c r="E5" s="73">
        <f>Summary!I21</f>
        <v>0</v>
      </c>
      <c r="F5" s="73">
        <f>Summary!J21</f>
        <v>0</v>
      </c>
    </row>
    <row r="6" spans="1:6" ht="24.75" customHeight="1" x14ac:dyDescent="0.35">
      <c r="A6" s="69" t="s">
        <v>43</v>
      </c>
      <c r="B6" s="69" t="s">
        <v>44</v>
      </c>
      <c r="C6" s="99" t="s">
        <v>45</v>
      </c>
      <c r="D6" s="99"/>
      <c r="E6" s="103" t="s">
        <v>30</v>
      </c>
      <c r="F6" s="104"/>
    </row>
    <row r="7" spans="1:6" ht="27" customHeight="1" x14ac:dyDescent="0.35">
      <c r="A7" s="43">
        <f>Summary!L21</f>
        <v>0</v>
      </c>
      <c r="B7" s="71">
        <f>Summary!N21</f>
        <v>0</v>
      </c>
      <c r="C7" s="112">
        <f>Summary!O21</f>
        <v>0</v>
      </c>
      <c r="D7" s="102"/>
      <c r="E7" s="105">
        <f>Summary!Q21</f>
        <v>0</v>
      </c>
      <c r="F7" s="106"/>
    </row>
    <row r="8" spans="1:6" ht="33.65" customHeight="1" x14ac:dyDescent="0.35">
      <c r="A8" s="99" t="s">
        <v>95</v>
      </c>
      <c r="B8" s="99"/>
      <c r="C8" s="37">
        <f>Summary!S21</f>
        <v>0</v>
      </c>
      <c r="D8" s="99" t="s">
        <v>32</v>
      </c>
      <c r="E8" s="99"/>
      <c r="F8" s="72">
        <f>Summary!T21</f>
        <v>0</v>
      </c>
    </row>
    <row r="9" spans="1:6" ht="38.25" customHeight="1" x14ac:dyDescent="0.35">
      <c r="A9" s="107" t="s">
        <v>31</v>
      </c>
      <c r="B9" s="108"/>
      <c r="C9" s="113">
        <f>Summary!R21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512</v>
      </c>
      <c r="D13" s="41"/>
      <c r="E13" s="41"/>
      <c r="F13" s="41"/>
    </row>
    <row r="14" spans="1:6" ht="36" x14ac:dyDescent="0.35">
      <c r="A14" s="39" t="s">
        <v>55</v>
      </c>
      <c r="B14" s="39" t="s">
        <v>513</v>
      </c>
      <c r="C14" s="39" t="s">
        <v>514</v>
      </c>
      <c r="D14" s="39"/>
      <c r="E14" s="39"/>
      <c r="F14" s="39"/>
    </row>
    <row r="15" spans="1:6" ht="36" x14ac:dyDescent="0.35">
      <c r="A15" s="41" t="s">
        <v>56</v>
      </c>
      <c r="B15" s="41" t="s">
        <v>515</v>
      </c>
      <c r="C15" s="41" t="s">
        <v>516</v>
      </c>
      <c r="D15" s="41"/>
      <c r="E15" s="41"/>
      <c r="F15" s="41"/>
    </row>
    <row r="16" spans="1:6" ht="36" x14ac:dyDescent="0.35">
      <c r="A16" s="39" t="s">
        <v>57</v>
      </c>
      <c r="B16" s="39" t="s">
        <v>517</v>
      </c>
      <c r="C16" s="39" t="s">
        <v>518</v>
      </c>
      <c r="D16" s="39"/>
      <c r="E16" s="39"/>
      <c r="F16" s="39"/>
    </row>
    <row r="17" spans="1:6" ht="36" x14ac:dyDescent="0.35">
      <c r="A17" s="41" t="s">
        <v>58</v>
      </c>
      <c r="B17" s="41" t="s">
        <v>519</v>
      </c>
      <c r="C17" s="41" t="s">
        <v>520</v>
      </c>
      <c r="D17" s="41"/>
      <c r="E17" s="41"/>
      <c r="F17" s="41"/>
    </row>
    <row r="18" spans="1:6" x14ac:dyDescent="0.35">
      <c r="A18" s="39" t="s">
        <v>59</v>
      </c>
      <c r="B18" s="39" t="s">
        <v>521</v>
      </c>
      <c r="C18" s="39" t="s">
        <v>232</v>
      </c>
      <c r="D18" s="39"/>
      <c r="E18" s="39"/>
      <c r="F18" s="39"/>
    </row>
    <row r="19" spans="1:6" x14ac:dyDescent="0.35">
      <c r="A19" s="41" t="s">
        <v>60</v>
      </c>
      <c r="B19" s="41" t="s">
        <v>522</v>
      </c>
      <c r="C19" s="41" t="s">
        <v>232</v>
      </c>
      <c r="D19" s="41"/>
      <c r="E19" s="41"/>
      <c r="F19" s="41"/>
    </row>
    <row r="20" spans="1:6" ht="36" x14ac:dyDescent="0.35">
      <c r="A20" s="39" t="s">
        <v>61</v>
      </c>
      <c r="B20" s="39" t="s">
        <v>222</v>
      </c>
      <c r="C20" s="39" t="s">
        <v>523</v>
      </c>
      <c r="D20" s="39"/>
      <c r="E20" s="39"/>
      <c r="F20" s="39"/>
    </row>
    <row r="21" spans="1:6" x14ac:dyDescent="0.35">
      <c r="A21" s="41" t="s">
        <v>62</v>
      </c>
      <c r="B21" s="41" t="s">
        <v>524</v>
      </c>
      <c r="C21" s="41" t="s">
        <v>525</v>
      </c>
      <c r="D21" s="41"/>
      <c r="E21" s="41"/>
      <c r="F21" s="41"/>
    </row>
    <row r="22" spans="1:6" x14ac:dyDescent="0.35">
      <c r="A22" s="39" t="s">
        <v>63</v>
      </c>
      <c r="B22" s="39" t="s">
        <v>526</v>
      </c>
      <c r="C22" s="39" t="s">
        <v>232</v>
      </c>
      <c r="D22" s="39"/>
      <c r="E22" s="39"/>
      <c r="F22" s="39"/>
    </row>
    <row r="23" spans="1:6" x14ac:dyDescent="0.35">
      <c r="A23" s="41" t="s">
        <v>64</v>
      </c>
      <c r="B23" s="41" t="s">
        <v>527</v>
      </c>
      <c r="C23" s="41" t="s">
        <v>232</v>
      </c>
      <c r="D23" s="41"/>
      <c r="E23" s="41"/>
      <c r="F23" s="41"/>
    </row>
    <row r="24" spans="1:6" ht="36" x14ac:dyDescent="0.35">
      <c r="A24" s="39" t="s">
        <v>65</v>
      </c>
      <c r="B24" s="39" t="s">
        <v>143</v>
      </c>
      <c r="C24" s="39" t="s">
        <v>235</v>
      </c>
      <c r="D24" s="39"/>
      <c r="E24" s="39"/>
      <c r="F24" s="39"/>
    </row>
    <row r="26" spans="1:6" x14ac:dyDescent="0.35">
      <c r="A26" s="98" t="s">
        <v>88</v>
      </c>
      <c r="B26" s="98"/>
      <c r="C26" s="98"/>
      <c r="D26" s="98"/>
      <c r="E26" s="98" t="s">
        <v>89</v>
      </c>
      <c r="F26" s="98"/>
    </row>
  </sheetData>
  <mergeCells count="16">
    <mergeCell ref="A10:F10"/>
    <mergeCell ref="A26:D26"/>
    <mergeCell ref="E26:F26"/>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F25"/>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Summary!A22</f>
        <v>21</v>
      </c>
      <c r="B3" s="10">
        <f>Summary!B22</f>
        <v>0</v>
      </c>
      <c r="C3" s="10">
        <f>Summary!D22</f>
        <v>0</v>
      </c>
      <c r="D3" s="102" t="str">
        <f>Summary!C22</f>
        <v>Centrifuge (Low Speed)</v>
      </c>
      <c r="E3" s="102"/>
      <c r="F3" s="73">
        <f>Summary!K22</f>
        <v>0</v>
      </c>
    </row>
    <row r="4" spans="1:6" ht="37.15" customHeight="1" x14ac:dyDescent="0.35">
      <c r="A4" s="69" t="s">
        <v>26</v>
      </c>
      <c r="B4" s="99" t="s">
        <v>40</v>
      </c>
      <c r="C4" s="99"/>
      <c r="D4" s="69" t="s">
        <v>41</v>
      </c>
      <c r="E4" s="69" t="s">
        <v>22</v>
      </c>
      <c r="F4" s="69" t="s">
        <v>42</v>
      </c>
    </row>
    <row r="5" spans="1:6" ht="27" customHeight="1" x14ac:dyDescent="0.35">
      <c r="A5" s="44">
        <f>Summary!M22</f>
        <v>0</v>
      </c>
      <c r="B5" s="112">
        <f>Summary!G22</f>
        <v>0</v>
      </c>
      <c r="C5" s="102"/>
      <c r="D5" s="44">
        <f>Summary!P22</f>
        <v>0</v>
      </c>
      <c r="E5" s="73">
        <f>Summary!I22</f>
        <v>0</v>
      </c>
      <c r="F5" s="73">
        <f>Summary!J22</f>
        <v>0</v>
      </c>
    </row>
    <row r="6" spans="1:6" ht="24.75" customHeight="1" x14ac:dyDescent="0.35">
      <c r="A6" s="69" t="s">
        <v>43</v>
      </c>
      <c r="B6" s="69" t="s">
        <v>44</v>
      </c>
      <c r="C6" s="99" t="s">
        <v>45</v>
      </c>
      <c r="D6" s="99"/>
      <c r="E6" s="103" t="s">
        <v>30</v>
      </c>
      <c r="F6" s="104"/>
    </row>
    <row r="7" spans="1:6" ht="27" customHeight="1" x14ac:dyDescent="0.35">
      <c r="A7" s="43">
        <f>Summary!L22</f>
        <v>0</v>
      </c>
      <c r="B7" s="71">
        <f>Summary!N22</f>
        <v>0</v>
      </c>
      <c r="C7" s="112">
        <f>Summary!O22</f>
        <v>0</v>
      </c>
      <c r="D7" s="102"/>
      <c r="E7" s="105">
        <f>Summary!Q22</f>
        <v>0</v>
      </c>
      <c r="F7" s="106"/>
    </row>
    <row r="8" spans="1:6" ht="33.65" customHeight="1" x14ac:dyDescent="0.35">
      <c r="A8" s="99" t="s">
        <v>95</v>
      </c>
      <c r="B8" s="99"/>
      <c r="C8" s="37">
        <f>Summary!S22</f>
        <v>0</v>
      </c>
      <c r="D8" s="99" t="s">
        <v>32</v>
      </c>
      <c r="E8" s="99"/>
      <c r="F8" s="72">
        <f>Summary!T22</f>
        <v>0</v>
      </c>
    </row>
    <row r="9" spans="1:6" ht="38.25" customHeight="1" x14ac:dyDescent="0.35">
      <c r="A9" s="107" t="s">
        <v>31</v>
      </c>
      <c r="B9" s="108"/>
      <c r="C9" s="113">
        <f>Summary!R22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36" x14ac:dyDescent="0.35">
      <c r="A13" s="41" t="s">
        <v>54</v>
      </c>
      <c r="B13" s="41" t="s">
        <v>179</v>
      </c>
      <c r="C13" s="41" t="s">
        <v>529</v>
      </c>
      <c r="D13" s="41"/>
      <c r="E13" s="41"/>
      <c r="F13" s="41"/>
    </row>
    <row r="14" spans="1:6" x14ac:dyDescent="0.35">
      <c r="A14" s="39" t="s">
        <v>55</v>
      </c>
      <c r="B14" s="39" t="s">
        <v>145</v>
      </c>
      <c r="C14" s="39" t="s">
        <v>530</v>
      </c>
      <c r="D14" s="39"/>
      <c r="E14" s="39"/>
      <c r="F14" s="39"/>
    </row>
    <row r="15" spans="1:6" x14ac:dyDescent="0.35">
      <c r="A15" s="41" t="s">
        <v>56</v>
      </c>
      <c r="B15" s="41" t="s">
        <v>531</v>
      </c>
      <c r="C15" s="41" t="s">
        <v>532</v>
      </c>
      <c r="D15" s="41"/>
      <c r="E15" s="41"/>
      <c r="F15" s="41"/>
    </row>
    <row r="16" spans="1:6" x14ac:dyDescent="0.35">
      <c r="A16" s="39" t="s">
        <v>57</v>
      </c>
      <c r="B16" s="39" t="s">
        <v>195</v>
      </c>
      <c r="C16" s="39" t="s">
        <v>533</v>
      </c>
      <c r="D16" s="39"/>
      <c r="E16" s="39"/>
      <c r="F16" s="39"/>
    </row>
    <row r="17" spans="1:6" ht="48" x14ac:dyDescent="0.35">
      <c r="A17" s="41" t="s">
        <v>58</v>
      </c>
      <c r="B17" s="41" t="s">
        <v>534</v>
      </c>
      <c r="C17" s="41" t="s">
        <v>535</v>
      </c>
      <c r="D17" s="41"/>
      <c r="E17" s="41"/>
      <c r="F17" s="41"/>
    </row>
    <row r="18" spans="1:6" ht="48" x14ac:dyDescent="0.35">
      <c r="A18" s="39" t="s">
        <v>59</v>
      </c>
      <c r="B18" s="39" t="s">
        <v>536</v>
      </c>
      <c r="C18" s="39" t="s">
        <v>537</v>
      </c>
      <c r="D18" s="39"/>
      <c r="E18" s="39"/>
      <c r="F18" s="39"/>
    </row>
    <row r="19" spans="1:6" ht="48" x14ac:dyDescent="0.35">
      <c r="A19" s="41" t="s">
        <v>60</v>
      </c>
      <c r="B19" s="41"/>
      <c r="C19" s="41" t="s">
        <v>538</v>
      </c>
      <c r="D19" s="41"/>
      <c r="E19" s="41"/>
      <c r="F19" s="41"/>
    </row>
    <row r="20" spans="1:6" ht="48" x14ac:dyDescent="0.35">
      <c r="A20" s="39" t="s">
        <v>61</v>
      </c>
      <c r="B20" s="39"/>
      <c r="C20" s="39" t="s">
        <v>539</v>
      </c>
      <c r="D20" s="39"/>
      <c r="E20" s="39"/>
      <c r="F20" s="39"/>
    </row>
    <row r="21" spans="1:6" x14ac:dyDescent="0.35">
      <c r="A21" s="41" t="s">
        <v>62</v>
      </c>
      <c r="B21" s="41" t="s">
        <v>218</v>
      </c>
      <c r="C21" s="41" t="s">
        <v>540</v>
      </c>
      <c r="D21" s="41"/>
      <c r="E21" s="41"/>
      <c r="F21" s="41"/>
    </row>
    <row r="22" spans="1:6" ht="48" x14ac:dyDescent="0.35">
      <c r="A22" s="39" t="s">
        <v>63</v>
      </c>
      <c r="B22" s="39" t="s">
        <v>177</v>
      </c>
      <c r="C22" s="39" t="s">
        <v>541</v>
      </c>
      <c r="D22" s="39"/>
      <c r="E22" s="39"/>
      <c r="F22" s="39"/>
    </row>
    <row r="23" spans="1:6" ht="36" x14ac:dyDescent="0.35">
      <c r="A23" s="41" t="s">
        <v>64</v>
      </c>
      <c r="B23" s="41" t="s">
        <v>143</v>
      </c>
      <c r="C23" s="41" t="s">
        <v>235</v>
      </c>
      <c r="D23" s="41"/>
      <c r="E23" s="41"/>
      <c r="F23" s="41"/>
    </row>
    <row r="25" spans="1:6" x14ac:dyDescent="0.35">
      <c r="A25" s="98" t="s">
        <v>88</v>
      </c>
      <c r="B25" s="98"/>
      <c r="C25" s="98"/>
      <c r="D25" s="98"/>
      <c r="E25" s="98" t="s">
        <v>89</v>
      </c>
      <c r="F25" s="98"/>
    </row>
  </sheetData>
  <mergeCells count="16">
    <mergeCell ref="A10:F10"/>
    <mergeCell ref="A25:D25"/>
    <mergeCell ref="E25:F25"/>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Summary!A23</f>
        <v>22</v>
      </c>
      <c r="B3" s="10">
        <f>Summary!B23</f>
        <v>0</v>
      </c>
      <c r="C3" s="10">
        <f>Summary!D23</f>
        <v>0</v>
      </c>
      <c r="D3" s="102" t="str">
        <f>Summary!C23</f>
        <v>Centrifuge (Blood Tubes)</v>
      </c>
      <c r="E3" s="102"/>
      <c r="F3" s="73">
        <f>Summary!K23</f>
        <v>0</v>
      </c>
    </row>
    <row r="4" spans="1:6" ht="37.15" customHeight="1" x14ac:dyDescent="0.35">
      <c r="A4" s="69" t="s">
        <v>26</v>
      </c>
      <c r="B4" s="99" t="s">
        <v>40</v>
      </c>
      <c r="C4" s="99"/>
      <c r="D4" s="69" t="s">
        <v>41</v>
      </c>
      <c r="E4" s="69" t="s">
        <v>22</v>
      </c>
      <c r="F4" s="69" t="s">
        <v>42</v>
      </c>
    </row>
    <row r="5" spans="1:6" ht="27" customHeight="1" x14ac:dyDescent="0.35">
      <c r="A5" s="44">
        <f>Summary!M23</f>
        <v>0</v>
      </c>
      <c r="B5" s="112">
        <f>Summary!G23</f>
        <v>0</v>
      </c>
      <c r="C5" s="102"/>
      <c r="D5" s="44">
        <f>Summary!P23</f>
        <v>0</v>
      </c>
      <c r="E5" s="73">
        <f>Summary!I23</f>
        <v>0</v>
      </c>
      <c r="F5" s="73">
        <f>Summary!J23</f>
        <v>0</v>
      </c>
    </row>
    <row r="6" spans="1:6" ht="24.75" customHeight="1" x14ac:dyDescent="0.35">
      <c r="A6" s="69" t="s">
        <v>43</v>
      </c>
      <c r="B6" s="69" t="s">
        <v>44</v>
      </c>
      <c r="C6" s="99" t="s">
        <v>45</v>
      </c>
      <c r="D6" s="99"/>
      <c r="E6" s="103" t="s">
        <v>30</v>
      </c>
      <c r="F6" s="104"/>
    </row>
    <row r="7" spans="1:6" ht="27" customHeight="1" x14ac:dyDescent="0.35">
      <c r="A7" s="43">
        <f>Summary!L23</f>
        <v>0</v>
      </c>
      <c r="B7" s="71">
        <f>Summary!N23</f>
        <v>0</v>
      </c>
      <c r="C7" s="112">
        <f>Summary!O23</f>
        <v>0</v>
      </c>
      <c r="D7" s="102"/>
      <c r="E7" s="105">
        <f>Summary!Q23</f>
        <v>0</v>
      </c>
      <c r="F7" s="106"/>
    </row>
    <row r="8" spans="1:6" ht="33.65" customHeight="1" x14ac:dyDescent="0.35">
      <c r="A8" s="99" t="s">
        <v>95</v>
      </c>
      <c r="B8" s="99"/>
      <c r="C8" s="37">
        <f>Summary!S23</f>
        <v>0</v>
      </c>
      <c r="D8" s="99" t="s">
        <v>32</v>
      </c>
      <c r="E8" s="99"/>
      <c r="F8" s="72">
        <f>Summary!T23</f>
        <v>0</v>
      </c>
    </row>
    <row r="9" spans="1:6" ht="38.25" customHeight="1" x14ac:dyDescent="0.35">
      <c r="A9" s="107" t="s">
        <v>31</v>
      </c>
      <c r="B9" s="108"/>
      <c r="C9" s="113">
        <f>Summary!R23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41">
        <v>1</v>
      </c>
      <c r="B12" s="41" t="s">
        <v>231</v>
      </c>
      <c r="C12" s="41" t="s">
        <v>232</v>
      </c>
      <c r="D12" s="41"/>
      <c r="E12" s="41"/>
      <c r="F12" s="41"/>
    </row>
    <row r="13" spans="1:6" ht="48" x14ac:dyDescent="0.35">
      <c r="A13" s="39">
        <v>2</v>
      </c>
      <c r="B13" s="39" t="s">
        <v>179</v>
      </c>
      <c r="C13" s="39" t="s">
        <v>543</v>
      </c>
      <c r="D13" s="39"/>
      <c r="E13" s="39"/>
      <c r="F13" s="39"/>
    </row>
    <row r="14" spans="1:6" ht="24" x14ac:dyDescent="0.35">
      <c r="A14" s="41">
        <v>3</v>
      </c>
      <c r="B14" s="41" t="s">
        <v>145</v>
      </c>
      <c r="C14" s="41" t="s">
        <v>544</v>
      </c>
      <c r="D14" s="41"/>
      <c r="E14" s="41"/>
      <c r="F14" s="41"/>
    </row>
    <row r="15" spans="1:6" x14ac:dyDescent="0.35">
      <c r="A15" s="39">
        <v>4</v>
      </c>
      <c r="B15" s="39" t="s">
        <v>531</v>
      </c>
      <c r="C15" s="39" t="s">
        <v>532</v>
      </c>
      <c r="D15" s="39"/>
      <c r="E15" s="39"/>
      <c r="F15" s="39"/>
    </row>
    <row r="16" spans="1:6" ht="36" x14ac:dyDescent="0.35">
      <c r="A16" s="41">
        <v>5</v>
      </c>
      <c r="B16" s="41" t="s">
        <v>195</v>
      </c>
      <c r="C16" s="41" t="s">
        <v>545</v>
      </c>
      <c r="D16" s="41"/>
      <c r="E16" s="41"/>
      <c r="F16" s="41"/>
    </row>
    <row r="17" spans="1:6" ht="24" x14ac:dyDescent="0.35">
      <c r="A17" s="39">
        <v>6</v>
      </c>
      <c r="B17" s="39" t="s">
        <v>534</v>
      </c>
      <c r="C17" s="39" t="s">
        <v>546</v>
      </c>
      <c r="D17" s="39"/>
      <c r="E17" s="39"/>
      <c r="F17" s="39"/>
    </row>
    <row r="18" spans="1:6" ht="48" x14ac:dyDescent="0.35">
      <c r="A18" s="41">
        <v>7</v>
      </c>
      <c r="B18" s="41" t="s">
        <v>536</v>
      </c>
      <c r="C18" s="41" t="s">
        <v>547</v>
      </c>
      <c r="D18" s="41"/>
      <c r="E18" s="41"/>
      <c r="F18" s="41"/>
    </row>
    <row r="19" spans="1:6" ht="24" x14ac:dyDescent="0.35">
      <c r="A19" s="39">
        <v>8</v>
      </c>
      <c r="B19" s="39" t="s">
        <v>218</v>
      </c>
      <c r="C19" s="39" t="s">
        <v>548</v>
      </c>
      <c r="D19" s="39"/>
      <c r="E19" s="39"/>
      <c r="F19" s="39"/>
    </row>
    <row r="20" spans="1:6" x14ac:dyDescent="0.35">
      <c r="A20" s="41">
        <v>9</v>
      </c>
      <c r="B20" s="41" t="s">
        <v>177</v>
      </c>
      <c r="C20" s="41" t="s">
        <v>232</v>
      </c>
      <c r="D20" s="41"/>
      <c r="E20" s="41"/>
      <c r="F20" s="41"/>
    </row>
    <row r="21" spans="1:6" ht="36" x14ac:dyDescent="0.35">
      <c r="A21" s="39">
        <v>10</v>
      </c>
      <c r="B21" s="39" t="s">
        <v>143</v>
      </c>
      <c r="C21" s="39" t="s">
        <v>235</v>
      </c>
      <c r="D21" s="39"/>
      <c r="E21" s="39"/>
      <c r="F21" s="39"/>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F21"/>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Summary!A24</f>
        <v>23</v>
      </c>
      <c r="B3" s="10">
        <f>Summary!B24</f>
        <v>0</v>
      </c>
      <c r="C3" s="10">
        <f>Summary!D24</f>
        <v>0</v>
      </c>
      <c r="D3" s="102" t="str">
        <f>Summary!C24</f>
        <v>Centrifuge (Ultra Speed)</v>
      </c>
      <c r="E3" s="102"/>
      <c r="F3" s="73">
        <f>Summary!K24</f>
        <v>0</v>
      </c>
    </row>
    <row r="4" spans="1:6" ht="37.15" customHeight="1" x14ac:dyDescent="0.35">
      <c r="A4" s="69" t="s">
        <v>26</v>
      </c>
      <c r="B4" s="99" t="s">
        <v>40</v>
      </c>
      <c r="C4" s="99"/>
      <c r="D4" s="69" t="s">
        <v>41</v>
      </c>
      <c r="E4" s="69" t="s">
        <v>22</v>
      </c>
      <c r="F4" s="69" t="s">
        <v>42</v>
      </c>
    </row>
    <row r="5" spans="1:6" ht="27" customHeight="1" x14ac:dyDescent="0.35">
      <c r="A5" s="44">
        <f>Summary!M24</f>
        <v>0</v>
      </c>
      <c r="B5" s="112">
        <f>Summary!G24</f>
        <v>0</v>
      </c>
      <c r="C5" s="102"/>
      <c r="D5" s="44">
        <f>Summary!P24</f>
        <v>0</v>
      </c>
      <c r="E5" s="73">
        <f>Summary!I24</f>
        <v>0</v>
      </c>
      <c r="F5" s="73">
        <f>Summary!J24</f>
        <v>0</v>
      </c>
    </row>
    <row r="6" spans="1:6" ht="24.75" customHeight="1" x14ac:dyDescent="0.35">
      <c r="A6" s="69" t="s">
        <v>43</v>
      </c>
      <c r="B6" s="69" t="s">
        <v>44</v>
      </c>
      <c r="C6" s="99" t="s">
        <v>45</v>
      </c>
      <c r="D6" s="99"/>
      <c r="E6" s="103" t="s">
        <v>30</v>
      </c>
      <c r="F6" s="104"/>
    </row>
    <row r="7" spans="1:6" ht="27" customHeight="1" x14ac:dyDescent="0.35">
      <c r="A7" s="43">
        <f>Summary!L24</f>
        <v>0</v>
      </c>
      <c r="B7" s="71">
        <f>Summary!N24</f>
        <v>0</v>
      </c>
      <c r="C7" s="112">
        <f>Summary!O24</f>
        <v>0</v>
      </c>
      <c r="D7" s="102"/>
      <c r="E7" s="105">
        <f>Summary!Q24</f>
        <v>0</v>
      </c>
      <c r="F7" s="106"/>
    </row>
    <row r="8" spans="1:6" ht="33.65" customHeight="1" x14ac:dyDescent="0.35">
      <c r="A8" s="99" t="s">
        <v>95</v>
      </c>
      <c r="B8" s="99"/>
      <c r="C8" s="37">
        <f>Summary!S24</f>
        <v>0</v>
      </c>
      <c r="D8" s="99" t="s">
        <v>32</v>
      </c>
      <c r="E8" s="99"/>
      <c r="F8" s="72">
        <f>Summary!T24</f>
        <v>0</v>
      </c>
    </row>
    <row r="9" spans="1:6" ht="38.25" customHeight="1" x14ac:dyDescent="0.35">
      <c r="A9" s="107" t="s">
        <v>31</v>
      </c>
      <c r="B9" s="108"/>
      <c r="C9" s="113">
        <f>Summary!R24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41">
        <v>1</v>
      </c>
      <c r="B12" s="41" t="s">
        <v>231</v>
      </c>
      <c r="C12" s="41" t="s">
        <v>232</v>
      </c>
      <c r="D12" s="41"/>
      <c r="E12" s="41"/>
      <c r="F12" s="41"/>
    </row>
    <row r="13" spans="1:6" ht="24" x14ac:dyDescent="0.35">
      <c r="A13" s="39">
        <v>2</v>
      </c>
      <c r="B13" s="39" t="s">
        <v>179</v>
      </c>
      <c r="C13" s="39" t="s">
        <v>550</v>
      </c>
      <c r="D13" s="39"/>
      <c r="E13" s="39"/>
      <c r="F13" s="39"/>
    </row>
    <row r="14" spans="1:6" ht="48" x14ac:dyDescent="0.35">
      <c r="A14" s="41">
        <v>3</v>
      </c>
      <c r="B14" s="41" t="s">
        <v>551</v>
      </c>
      <c r="C14" s="41" t="s">
        <v>552</v>
      </c>
      <c r="D14" s="41"/>
      <c r="E14" s="41"/>
      <c r="F14" s="41"/>
    </row>
    <row r="15" spans="1:6" ht="24" x14ac:dyDescent="0.35">
      <c r="A15" s="39">
        <v>4</v>
      </c>
      <c r="B15" s="39" t="s">
        <v>553</v>
      </c>
      <c r="C15" s="39" t="s">
        <v>554</v>
      </c>
      <c r="D15" s="39"/>
      <c r="E15" s="39"/>
      <c r="F15" s="39"/>
    </row>
    <row r="16" spans="1:6" ht="24" x14ac:dyDescent="0.35">
      <c r="A16" s="41">
        <v>5</v>
      </c>
      <c r="B16" s="41" t="s">
        <v>555</v>
      </c>
      <c r="C16" s="41" t="s">
        <v>556</v>
      </c>
      <c r="D16" s="41"/>
      <c r="E16" s="41"/>
      <c r="F16" s="41"/>
    </row>
    <row r="17" spans="1:6" ht="36" x14ac:dyDescent="0.35">
      <c r="A17" s="39">
        <v>6</v>
      </c>
      <c r="B17" s="39" t="s">
        <v>557</v>
      </c>
      <c r="C17" s="39" t="s">
        <v>558</v>
      </c>
      <c r="D17" s="39"/>
      <c r="E17" s="39"/>
      <c r="F17" s="39"/>
    </row>
    <row r="18" spans="1:6" ht="36" x14ac:dyDescent="0.35">
      <c r="A18" s="41">
        <v>7</v>
      </c>
      <c r="B18" s="41" t="s">
        <v>559</v>
      </c>
      <c r="C18" s="41" t="s">
        <v>560</v>
      </c>
      <c r="D18" s="41"/>
      <c r="E18" s="41"/>
      <c r="F18" s="41"/>
    </row>
    <row r="19" spans="1:6" ht="36" x14ac:dyDescent="0.35">
      <c r="A19" s="39">
        <v>8</v>
      </c>
      <c r="B19" s="39" t="s">
        <v>143</v>
      </c>
      <c r="C19" s="39" t="s">
        <v>235</v>
      </c>
      <c r="D19" s="39"/>
      <c r="E19" s="39"/>
      <c r="F19" s="39"/>
    </row>
    <row r="21" spans="1:6" x14ac:dyDescent="0.35">
      <c r="A21" s="98" t="s">
        <v>88</v>
      </c>
      <c r="B21" s="98"/>
      <c r="C21" s="98"/>
      <c r="D21" s="98"/>
      <c r="E21" s="98" t="s">
        <v>89</v>
      </c>
      <c r="F21" s="98"/>
    </row>
  </sheetData>
  <mergeCells count="16">
    <mergeCell ref="A10:F10"/>
    <mergeCell ref="A21:D21"/>
    <mergeCell ref="E21:F21"/>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F25"/>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Summary!A25</f>
        <v>24</v>
      </c>
      <c r="B3" s="10">
        <f>Summary!B25</f>
        <v>0</v>
      </c>
      <c r="C3" s="10">
        <f>Summary!D25</f>
        <v>0</v>
      </c>
      <c r="D3" s="102" t="str">
        <f>Summary!C25</f>
        <v>Centrifuge (Refrigerated, Standard)</v>
      </c>
      <c r="E3" s="102"/>
      <c r="F3" s="73">
        <f>Summary!K25</f>
        <v>0</v>
      </c>
    </row>
    <row r="4" spans="1:6" ht="37.15" customHeight="1" x14ac:dyDescent="0.35">
      <c r="A4" s="69" t="s">
        <v>26</v>
      </c>
      <c r="B4" s="99" t="s">
        <v>40</v>
      </c>
      <c r="C4" s="99"/>
      <c r="D4" s="69" t="s">
        <v>41</v>
      </c>
      <c r="E4" s="69" t="s">
        <v>22</v>
      </c>
      <c r="F4" s="69" t="s">
        <v>42</v>
      </c>
    </row>
    <row r="5" spans="1:6" ht="27" customHeight="1" x14ac:dyDescent="0.35">
      <c r="A5" s="44">
        <f>Summary!M25</f>
        <v>0</v>
      </c>
      <c r="B5" s="112">
        <f>Summary!G25</f>
        <v>0</v>
      </c>
      <c r="C5" s="102"/>
      <c r="D5" s="44">
        <f>Summary!P25</f>
        <v>0</v>
      </c>
      <c r="E5" s="73">
        <f>Summary!I25</f>
        <v>0</v>
      </c>
      <c r="F5" s="73">
        <f>Summary!J25</f>
        <v>0</v>
      </c>
    </row>
    <row r="6" spans="1:6" ht="24.75" customHeight="1" x14ac:dyDescent="0.35">
      <c r="A6" s="69" t="s">
        <v>43</v>
      </c>
      <c r="B6" s="69" t="s">
        <v>44</v>
      </c>
      <c r="C6" s="99" t="s">
        <v>45</v>
      </c>
      <c r="D6" s="99"/>
      <c r="E6" s="103" t="s">
        <v>30</v>
      </c>
      <c r="F6" s="104"/>
    </row>
    <row r="7" spans="1:6" ht="27" customHeight="1" x14ac:dyDescent="0.35">
      <c r="A7" s="43">
        <f>Summary!L25</f>
        <v>0</v>
      </c>
      <c r="B7" s="71">
        <f>Summary!N25</f>
        <v>0</v>
      </c>
      <c r="C7" s="112">
        <f>Summary!O25</f>
        <v>0</v>
      </c>
      <c r="D7" s="102"/>
      <c r="E7" s="105">
        <f>Summary!Q25</f>
        <v>0</v>
      </c>
      <c r="F7" s="106"/>
    </row>
    <row r="8" spans="1:6" ht="33.65" customHeight="1" x14ac:dyDescent="0.35">
      <c r="A8" s="99" t="s">
        <v>95</v>
      </c>
      <c r="B8" s="99"/>
      <c r="C8" s="37">
        <f>Summary!S25</f>
        <v>0</v>
      </c>
      <c r="D8" s="99" t="s">
        <v>32</v>
      </c>
      <c r="E8" s="99"/>
      <c r="F8" s="72">
        <f>Summary!T25</f>
        <v>0</v>
      </c>
    </row>
    <row r="9" spans="1:6" ht="38.25" customHeight="1" x14ac:dyDescent="0.35">
      <c r="A9" s="107" t="s">
        <v>31</v>
      </c>
      <c r="B9" s="108"/>
      <c r="C9" s="113">
        <f>Summary!R25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24" x14ac:dyDescent="0.35">
      <c r="A13" s="41" t="s">
        <v>54</v>
      </c>
      <c r="B13" s="41" t="s">
        <v>179</v>
      </c>
      <c r="C13" s="41" t="s">
        <v>562</v>
      </c>
      <c r="D13" s="41"/>
      <c r="E13" s="42"/>
      <c r="F13" s="42"/>
    </row>
    <row r="14" spans="1:6" x14ac:dyDescent="0.35">
      <c r="A14" s="39" t="s">
        <v>55</v>
      </c>
      <c r="B14" s="39" t="s">
        <v>145</v>
      </c>
      <c r="C14" s="39" t="s">
        <v>530</v>
      </c>
      <c r="D14" s="39"/>
      <c r="E14" s="40"/>
      <c r="F14" s="40"/>
    </row>
    <row r="15" spans="1:6" x14ac:dyDescent="0.35">
      <c r="A15" s="41" t="s">
        <v>56</v>
      </c>
      <c r="B15" s="41" t="s">
        <v>531</v>
      </c>
      <c r="C15" s="41" t="s">
        <v>232</v>
      </c>
      <c r="D15" s="41"/>
      <c r="E15" s="42"/>
      <c r="F15" s="42"/>
    </row>
    <row r="16" spans="1:6" x14ac:dyDescent="0.35">
      <c r="A16" s="39" t="s">
        <v>57</v>
      </c>
      <c r="B16" s="39" t="s">
        <v>185</v>
      </c>
      <c r="C16" s="39" t="s">
        <v>563</v>
      </c>
      <c r="D16" s="39"/>
      <c r="E16" s="40"/>
      <c r="F16" s="40"/>
    </row>
    <row r="17" spans="1:6" x14ac:dyDescent="0.35">
      <c r="A17" s="41" t="s">
        <v>58</v>
      </c>
      <c r="B17" s="41" t="s">
        <v>195</v>
      </c>
      <c r="C17" s="41" t="s">
        <v>533</v>
      </c>
      <c r="D17" s="41"/>
      <c r="E17" s="42"/>
      <c r="F17" s="42"/>
    </row>
    <row r="18" spans="1:6" ht="24" x14ac:dyDescent="0.35">
      <c r="A18" s="39" t="s">
        <v>59</v>
      </c>
      <c r="B18" s="39" t="s">
        <v>534</v>
      </c>
      <c r="C18" s="39" t="s">
        <v>564</v>
      </c>
      <c r="D18" s="39"/>
      <c r="E18" s="40"/>
      <c r="F18" s="40"/>
    </row>
    <row r="19" spans="1:6" ht="36" x14ac:dyDescent="0.35">
      <c r="A19" s="41" t="s">
        <v>60</v>
      </c>
      <c r="B19" s="41" t="s">
        <v>565</v>
      </c>
      <c r="C19" s="41" t="s">
        <v>566</v>
      </c>
      <c r="D19" s="41"/>
      <c r="E19" s="42"/>
      <c r="F19" s="42"/>
    </row>
    <row r="20" spans="1:6" ht="48" x14ac:dyDescent="0.35">
      <c r="A20" s="39" t="s">
        <v>61</v>
      </c>
      <c r="B20" s="39"/>
      <c r="C20" s="39" t="s">
        <v>567</v>
      </c>
      <c r="D20" s="39"/>
      <c r="E20" s="40"/>
      <c r="F20" s="40"/>
    </row>
    <row r="21" spans="1:6" x14ac:dyDescent="0.35">
      <c r="A21" s="41" t="s">
        <v>62</v>
      </c>
      <c r="B21" s="41" t="s">
        <v>218</v>
      </c>
      <c r="C21" s="41" t="s">
        <v>540</v>
      </c>
      <c r="D21" s="41"/>
      <c r="E21" s="42"/>
      <c r="F21" s="42"/>
    </row>
    <row r="22" spans="1:6" ht="36" x14ac:dyDescent="0.35">
      <c r="A22" s="39" t="s">
        <v>63</v>
      </c>
      <c r="B22" s="39" t="s">
        <v>177</v>
      </c>
      <c r="C22" s="39" t="s">
        <v>568</v>
      </c>
      <c r="D22" s="39"/>
      <c r="E22" s="40"/>
      <c r="F22" s="40"/>
    </row>
    <row r="23" spans="1:6" ht="36" x14ac:dyDescent="0.35">
      <c r="A23" s="41" t="s">
        <v>64</v>
      </c>
      <c r="B23" s="41" t="s">
        <v>143</v>
      </c>
      <c r="C23" s="41" t="s">
        <v>235</v>
      </c>
      <c r="D23" s="41"/>
      <c r="E23" s="42"/>
      <c r="F23" s="42"/>
    </row>
    <row r="25" spans="1:6" x14ac:dyDescent="0.35">
      <c r="A25" s="98" t="s">
        <v>88</v>
      </c>
      <c r="B25" s="98"/>
      <c r="C25" s="98"/>
      <c r="D25" s="98"/>
      <c r="E25" s="98" t="s">
        <v>89</v>
      </c>
      <c r="F25" s="98"/>
    </row>
  </sheetData>
  <mergeCells count="16">
    <mergeCell ref="A10:F10"/>
    <mergeCell ref="A25:D25"/>
    <mergeCell ref="E25:F25"/>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F24"/>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Summary!A26</f>
        <v>25</v>
      </c>
      <c r="B3" s="10">
        <f>Summary!B26</f>
        <v>0</v>
      </c>
      <c r="C3" s="10">
        <f>Summary!D26</f>
        <v>0</v>
      </c>
      <c r="D3" s="102" t="str">
        <f>Summary!C26</f>
        <v>Microscope (Standard with LED Fluorescence)</v>
      </c>
      <c r="E3" s="102"/>
      <c r="F3" s="73">
        <f>Summary!K26</f>
        <v>0</v>
      </c>
    </row>
    <row r="4" spans="1:6" ht="37.15" customHeight="1" x14ac:dyDescent="0.35">
      <c r="A4" s="69" t="s">
        <v>26</v>
      </c>
      <c r="B4" s="99" t="s">
        <v>40</v>
      </c>
      <c r="C4" s="99"/>
      <c r="D4" s="69" t="s">
        <v>41</v>
      </c>
      <c r="E4" s="69" t="s">
        <v>22</v>
      </c>
      <c r="F4" s="69" t="s">
        <v>42</v>
      </c>
    </row>
    <row r="5" spans="1:6" ht="27" customHeight="1" x14ac:dyDescent="0.35">
      <c r="A5" s="44">
        <f>Summary!M26</f>
        <v>0</v>
      </c>
      <c r="B5" s="112">
        <f>Summary!G26</f>
        <v>0</v>
      </c>
      <c r="C5" s="102"/>
      <c r="D5" s="44">
        <f>Summary!P26</f>
        <v>0</v>
      </c>
      <c r="E5" s="73">
        <f>Summary!I26</f>
        <v>0</v>
      </c>
      <c r="F5" s="73">
        <f>Summary!J26</f>
        <v>0</v>
      </c>
    </row>
    <row r="6" spans="1:6" ht="24.75" customHeight="1" x14ac:dyDescent="0.35">
      <c r="A6" s="69" t="s">
        <v>43</v>
      </c>
      <c r="B6" s="69" t="s">
        <v>44</v>
      </c>
      <c r="C6" s="99" t="s">
        <v>45</v>
      </c>
      <c r="D6" s="99"/>
      <c r="E6" s="103" t="s">
        <v>30</v>
      </c>
      <c r="F6" s="104"/>
    </row>
    <row r="7" spans="1:6" ht="27" customHeight="1" x14ac:dyDescent="0.35">
      <c r="A7" s="43">
        <f>Summary!L26</f>
        <v>0</v>
      </c>
      <c r="B7" s="71">
        <f>Summary!N26</f>
        <v>0</v>
      </c>
      <c r="C7" s="112">
        <f>Summary!O26</f>
        <v>0</v>
      </c>
      <c r="D7" s="102"/>
      <c r="E7" s="105">
        <f>Summary!Q26</f>
        <v>0</v>
      </c>
      <c r="F7" s="106"/>
    </row>
    <row r="8" spans="1:6" ht="33.65" customHeight="1" x14ac:dyDescent="0.35">
      <c r="A8" s="99" t="s">
        <v>95</v>
      </c>
      <c r="B8" s="99"/>
      <c r="C8" s="37">
        <f>Summary!S26</f>
        <v>0</v>
      </c>
      <c r="D8" s="99" t="s">
        <v>32</v>
      </c>
      <c r="E8" s="99"/>
      <c r="F8" s="72">
        <f>Summary!T26</f>
        <v>0</v>
      </c>
    </row>
    <row r="9" spans="1:6" ht="38.25" customHeight="1" x14ac:dyDescent="0.35">
      <c r="A9" s="107" t="s">
        <v>31</v>
      </c>
      <c r="B9" s="108"/>
      <c r="C9" s="113">
        <f>Summary!R26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v>1</v>
      </c>
      <c r="B12" s="39" t="s">
        <v>231</v>
      </c>
      <c r="C12" s="39" t="s">
        <v>232</v>
      </c>
      <c r="D12" s="39"/>
      <c r="E12" s="39"/>
      <c r="F12" s="39"/>
    </row>
    <row r="13" spans="1:6" ht="36" x14ac:dyDescent="0.35">
      <c r="A13" s="41">
        <v>2</v>
      </c>
      <c r="B13" s="41" t="s">
        <v>179</v>
      </c>
      <c r="C13" s="41" t="s">
        <v>570</v>
      </c>
      <c r="D13" s="41"/>
      <c r="E13" s="41"/>
      <c r="F13" s="41"/>
    </row>
    <row r="14" spans="1:6" ht="24" x14ac:dyDescent="0.35">
      <c r="A14" s="39">
        <v>3</v>
      </c>
      <c r="B14" s="39" t="s">
        <v>571</v>
      </c>
      <c r="C14" s="39" t="s">
        <v>572</v>
      </c>
      <c r="D14" s="39"/>
      <c r="E14" s="39"/>
      <c r="F14" s="39"/>
    </row>
    <row r="15" spans="1:6" ht="24" x14ac:dyDescent="0.35">
      <c r="A15" s="41">
        <v>4</v>
      </c>
      <c r="B15" s="41" t="s">
        <v>573</v>
      </c>
      <c r="C15" s="41" t="s">
        <v>574</v>
      </c>
      <c r="D15" s="41"/>
      <c r="E15" s="41"/>
      <c r="F15" s="41"/>
    </row>
    <row r="16" spans="1:6" ht="60" x14ac:dyDescent="0.35">
      <c r="A16" s="39">
        <v>5</v>
      </c>
      <c r="B16" s="39" t="s">
        <v>575</v>
      </c>
      <c r="C16" s="39" t="s">
        <v>576</v>
      </c>
      <c r="D16" s="39"/>
      <c r="E16" s="39"/>
      <c r="F16" s="39"/>
    </row>
    <row r="17" spans="1:6" x14ac:dyDescent="0.35">
      <c r="A17" s="41">
        <v>6</v>
      </c>
      <c r="B17" s="41" t="s">
        <v>577</v>
      </c>
      <c r="C17" s="41" t="s">
        <v>232</v>
      </c>
      <c r="D17" s="41"/>
      <c r="E17" s="41"/>
      <c r="F17" s="41"/>
    </row>
    <row r="18" spans="1:6" x14ac:dyDescent="0.35">
      <c r="A18" s="39">
        <v>7</v>
      </c>
      <c r="B18" s="39" t="s">
        <v>578</v>
      </c>
      <c r="C18" s="39" t="s">
        <v>232</v>
      </c>
      <c r="D18" s="39"/>
      <c r="E18" s="39"/>
      <c r="F18" s="39"/>
    </row>
    <row r="19" spans="1:6" x14ac:dyDescent="0.35">
      <c r="A19" s="41">
        <v>8</v>
      </c>
      <c r="B19" s="41" t="s">
        <v>579</v>
      </c>
      <c r="C19" s="41" t="s">
        <v>580</v>
      </c>
      <c r="D19" s="41"/>
      <c r="E19" s="41"/>
      <c r="F19" s="41"/>
    </row>
    <row r="20" spans="1:6" ht="84" x14ac:dyDescent="0.35">
      <c r="A20" s="39">
        <v>9</v>
      </c>
      <c r="B20" s="39" t="s">
        <v>581</v>
      </c>
      <c r="C20" s="39" t="s">
        <v>582</v>
      </c>
      <c r="D20" s="39"/>
      <c r="E20" s="39"/>
      <c r="F20" s="39"/>
    </row>
    <row r="21" spans="1:6" ht="24" x14ac:dyDescent="0.35">
      <c r="A21" s="41">
        <v>10</v>
      </c>
      <c r="B21" s="41" t="s">
        <v>583</v>
      </c>
      <c r="C21" s="41" t="s">
        <v>584</v>
      </c>
      <c r="D21" s="41"/>
      <c r="E21" s="41"/>
      <c r="F21" s="41"/>
    </row>
    <row r="22" spans="1:6" ht="36" x14ac:dyDescent="0.35">
      <c r="A22" s="39">
        <v>11</v>
      </c>
      <c r="B22" s="39" t="s">
        <v>143</v>
      </c>
      <c r="C22" s="39" t="s">
        <v>235</v>
      </c>
      <c r="D22" s="39"/>
      <c r="E22" s="39"/>
      <c r="F22" s="39"/>
    </row>
    <row r="24" spans="1:6" x14ac:dyDescent="0.35">
      <c r="A24" s="98" t="s">
        <v>88</v>
      </c>
      <c r="B24" s="98"/>
      <c r="C24" s="98"/>
      <c r="D24" s="98"/>
      <c r="E24" s="98" t="s">
        <v>89</v>
      </c>
      <c r="F24" s="98"/>
    </row>
  </sheetData>
  <mergeCells count="16">
    <mergeCell ref="A10:F10"/>
    <mergeCell ref="A24:D24"/>
    <mergeCell ref="E24:F24"/>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F32"/>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Summary!A27</f>
        <v>26</v>
      </c>
      <c r="B3" s="10">
        <f>Summary!B27</f>
        <v>0</v>
      </c>
      <c r="C3" s="10">
        <f>Summary!D27</f>
        <v>0</v>
      </c>
      <c r="D3" s="102" t="str">
        <f>Summary!C27</f>
        <v>Microscope (Research)</v>
      </c>
      <c r="E3" s="102"/>
      <c r="F3" s="73">
        <f>Summary!K27</f>
        <v>0</v>
      </c>
    </row>
    <row r="4" spans="1:6" ht="37.15" customHeight="1" x14ac:dyDescent="0.35">
      <c r="A4" s="69" t="s">
        <v>26</v>
      </c>
      <c r="B4" s="99" t="s">
        <v>40</v>
      </c>
      <c r="C4" s="99"/>
      <c r="D4" s="69" t="s">
        <v>41</v>
      </c>
      <c r="E4" s="69" t="s">
        <v>22</v>
      </c>
      <c r="F4" s="69" t="s">
        <v>42</v>
      </c>
    </row>
    <row r="5" spans="1:6" ht="27" customHeight="1" x14ac:dyDescent="0.35">
      <c r="A5" s="44">
        <f>Summary!M27</f>
        <v>0</v>
      </c>
      <c r="B5" s="112">
        <f>Summary!G27</f>
        <v>0</v>
      </c>
      <c r="C5" s="102"/>
      <c r="D5" s="44">
        <f>Summary!P27</f>
        <v>0</v>
      </c>
      <c r="E5" s="73">
        <f>Summary!I27</f>
        <v>0</v>
      </c>
      <c r="F5" s="73">
        <f>Summary!J27</f>
        <v>0</v>
      </c>
    </row>
    <row r="6" spans="1:6" ht="24.75" customHeight="1" x14ac:dyDescent="0.35">
      <c r="A6" s="69" t="s">
        <v>43</v>
      </c>
      <c r="B6" s="69" t="s">
        <v>44</v>
      </c>
      <c r="C6" s="99" t="s">
        <v>45</v>
      </c>
      <c r="D6" s="99"/>
      <c r="E6" s="103" t="s">
        <v>30</v>
      </c>
      <c r="F6" s="104"/>
    </row>
    <row r="7" spans="1:6" ht="27" customHeight="1" x14ac:dyDescent="0.35">
      <c r="A7" s="43">
        <f>Summary!L27</f>
        <v>0</v>
      </c>
      <c r="B7" s="71">
        <f>Summary!N27</f>
        <v>0</v>
      </c>
      <c r="C7" s="112">
        <f>Summary!O27</f>
        <v>0</v>
      </c>
      <c r="D7" s="102"/>
      <c r="E7" s="105">
        <f>Summary!Q27</f>
        <v>0</v>
      </c>
      <c r="F7" s="106"/>
    </row>
    <row r="8" spans="1:6" ht="33.65" customHeight="1" x14ac:dyDescent="0.35">
      <c r="A8" s="99" t="s">
        <v>95</v>
      </c>
      <c r="B8" s="99"/>
      <c r="C8" s="37">
        <f>Summary!S27</f>
        <v>0</v>
      </c>
      <c r="D8" s="99" t="s">
        <v>32</v>
      </c>
      <c r="E8" s="99"/>
      <c r="F8" s="72">
        <f>Summary!T27</f>
        <v>0</v>
      </c>
    </row>
    <row r="9" spans="1:6" ht="38.25" customHeight="1" x14ac:dyDescent="0.35">
      <c r="A9" s="107" t="s">
        <v>31</v>
      </c>
      <c r="B9" s="108"/>
      <c r="C9" s="113">
        <f>Summary!R27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586</v>
      </c>
      <c r="D13" s="41"/>
      <c r="E13" s="41"/>
      <c r="F13" s="41"/>
    </row>
    <row r="14" spans="1:6" ht="24" x14ac:dyDescent="0.35">
      <c r="A14" s="39"/>
      <c r="B14" s="39" t="s">
        <v>571</v>
      </c>
      <c r="C14" s="39" t="s">
        <v>572</v>
      </c>
      <c r="D14" s="39"/>
      <c r="E14" s="39"/>
      <c r="F14" s="39"/>
    </row>
    <row r="15" spans="1:6" x14ac:dyDescent="0.35">
      <c r="A15" s="41"/>
      <c r="B15" s="41" t="s">
        <v>573</v>
      </c>
      <c r="C15" s="41" t="s">
        <v>587</v>
      </c>
      <c r="D15" s="41"/>
      <c r="E15" s="41"/>
      <c r="F15" s="41"/>
    </row>
    <row r="16" spans="1:6" ht="36" x14ac:dyDescent="0.35">
      <c r="A16" s="39"/>
      <c r="B16" s="39" t="s">
        <v>575</v>
      </c>
      <c r="C16" s="39" t="s">
        <v>588</v>
      </c>
      <c r="D16" s="39"/>
      <c r="E16" s="39"/>
      <c r="F16" s="39"/>
    </row>
    <row r="17" spans="1:6" x14ac:dyDescent="0.35">
      <c r="A17" s="41"/>
      <c r="B17" s="41" t="s">
        <v>589</v>
      </c>
      <c r="C17" s="41" t="s">
        <v>232</v>
      </c>
      <c r="D17" s="41"/>
      <c r="E17" s="41"/>
      <c r="F17" s="41"/>
    </row>
    <row r="18" spans="1:6" x14ac:dyDescent="0.35">
      <c r="A18" s="39"/>
      <c r="B18" s="39" t="s">
        <v>579</v>
      </c>
      <c r="C18" s="39" t="s">
        <v>580</v>
      </c>
      <c r="D18" s="39"/>
      <c r="E18" s="39"/>
      <c r="F18" s="39"/>
    </row>
    <row r="19" spans="1:6" x14ac:dyDescent="0.35">
      <c r="A19" s="41"/>
      <c r="B19" s="41" t="s">
        <v>590</v>
      </c>
      <c r="C19" s="41" t="s">
        <v>591</v>
      </c>
      <c r="D19" s="41"/>
      <c r="E19" s="41"/>
      <c r="F19" s="41"/>
    </row>
    <row r="20" spans="1:6" x14ac:dyDescent="0.35">
      <c r="A20" s="39"/>
      <c r="B20" s="39" t="s">
        <v>592</v>
      </c>
      <c r="C20" s="39" t="s">
        <v>232</v>
      </c>
      <c r="D20" s="39"/>
      <c r="E20" s="39"/>
      <c r="F20" s="39"/>
    </row>
    <row r="21" spans="1:6" x14ac:dyDescent="0.35">
      <c r="A21" s="41"/>
      <c r="B21" s="41" t="s">
        <v>461</v>
      </c>
      <c r="C21" s="41" t="s">
        <v>232</v>
      </c>
      <c r="D21" s="41"/>
      <c r="E21" s="41"/>
      <c r="F21" s="41"/>
    </row>
    <row r="22" spans="1:6" x14ac:dyDescent="0.35">
      <c r="A22" s="39"/>
      <c r="B22" s="39" t="s">
        <v>170</v>
      </c>
      <c r="C22" s="39" t="s">
        <v>232</v>
      </c>
      <c r="D22" s="39"/>
      <c r="E22" s="39"/>
      <c r="F22" s="39"/>
    </row>
    <row r="23" spans="1:6" x14ac:dyDescent="0.35">
      <c r="A23" s="41"/>
      <c r="B23" s="41" t="s">
        <v>593</v>
      </c>
      <c r="C23" s="41" t="s">
        <v>232</v>
      </c>
      <c r="D23" s="41"/>
      <c r="E23" s="41"/>
      <c r="F23" s="41"/>
    </row>
    <row r="24" spans="1:6" ht="24" x14ac:dyDescent="0.35">
      <c r="A24" s="39"/>
      <c r="B24" s="39" t="s">
        <v>594</v>
      </c>
      <c r="C24" s="39" t="s">
        <v>595</v>
      </c>
      <c r="D24" s="39"/>
      <c r="E24" s="39"/>
      <c r="F24" s="39"/>
    </row>
    <row r="25" spans="1:6" ht="24" x14ac:dyDescent="0.35">
      <c r="A25" s="41"/>
      <c r="B25" s="41" t="s">
        <v>596</v>
      </c>
      <c r="C25" s="41" t="s">
        <v>232</v>
      </c>
      <c r="D25" s="41"/>
      <c r="E25" s="41"/>
      <c r="F25" s="41"/>
    </row>
    <row r="26" spans="1:6" x14ac:dyDescent="0.35">
      <c r="A26" s="39"/>
      <c r="B26" s="39" t="s">
        <v>597</v>
      </c>
      <c r="C26" s="39" t="s">
        <v>232</v>
      </c>
      <c r="D26" s="39"/>
      <c r="E26" s="39"/>
      <c r="F26" s="39"/>
    </row>
    <row r="27" spans="1:6" x14ac:dyDescent="0.35">
      <c r="A27" s="41"/>
      <c r="B27" s="41" t="s">
        <v>598</v>
      </c>
      <c r="C27" s="41" t="s">
        <v>599</v>
      </c>
      <c r="D27" s="41"/>
      <c r="E27" s="41"/>
      <c r="F27" s="41"/>
    </row>
    <row r="28" spans="1:6" x14ac:dyDescent="0.35">
      <c r="A28" s="39"/>
      <c r="B28" s="39" t="s">
        <v>600</v>
      </c>
      <c r="C28" s="39" t="s">
        <v>601</v>
      </c>
      <c r="D28" s="39"/>
      <c r="E28" s="39"/>
      <c r="F28" s="39"/>
    </row>
    <row r="29" spans="1:6" ht="24" x14ac:dyDescent="0.35">
      <c r="A29" s="41" t="s">
        <v>55</v>
      </c>
      <c r="B29" s="41" t="s">
        <v>602</v>
      </c>
      <c r="C29" s="41">
        <v>1</v>
      </c>
      <c r="D29" s="41"/>
      <c r="E29" s="41"/>
      <c r="F29" s="41"/>
    </row>
    <row r="30" spans="1:6" ht="36" x14ac:dyDescent="0.35">
      <c r="A30" s="39" t="s">
        <v>56</v>
      </c>
      <c r="B30" s="39" t="s">
        <v>143</v>
      </c>
      <c r="C30" s="39" t="s">
        <v>235</v>
      </c>
      <c r="D30" s="39"/>
      <c r="E30" s="39"/>
      <c r="F30" s="39"/>
    </row>
    <row r="32" spans="1:6" x14ac:dyDescent="0.35">
      <c r="A32" s="98" t="s">
        <v>88</v>
      </c>
      <c r="B32" s="98"/>
      <c r="C32" s="98"/>
      <c r="D32" s="98"/>
      <c r="E32" s="98" t="s">
        <v>89</v>
      </c>
      <c r="F32" s="98"/>
    </row>
  </sheetData>
  <mergeCells count="16">
    <mergeCell ref="A10:F10"/>
    <mergeCell ref="A32:D32"/>
    <mergeCell ref="E32:F32"/>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F22"/>
  <sheetViews>
    <sheetView topLeftCell="A6"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Summary!A28</f>
        <v>27</v>
      </c>
      <c r="B3" s="10">
        <f>Summary!B28</f>
        <v>0</v>
      </c>
      <c r="C3" s="10">
        <f>Summary!D28</f>
        <v>0</v>
      </c>
      <c r="D3" s="102" t="str">
        <f>Summary!C28</f>
        <v>Microscope (Stereo for Histology Laboratory)</v>
      </c>
      <c r="E3" s="102"/>
      <c r="F3" s="73">
        <f>Summary!K28</f>
        <v>0</v>
      </c>
    </row>
    <row r="4" spans="1:6" ht="37.15" customHeight="1" x14ac:dyDescent="0.35">
      <c r="A4" s="69" t="s">
        <v>26</v>
      </c>
      <c r="B4" s="99" t="s">
        <v>40</v>
      </c>
      <c r="C4" s="99"/>
      <c r="D4" s="69" t="s">
        <v>41</v>
      </c>
      <c r="E4" s="69" t="s">
        <v>22</v>
      </c>
      <c r="F4" s="69" t="s">
        <v>42</v>
      </c>
    </row>
    <row r="5" spans="1:6" ht="27" customHeight="1" x14ac:dyDescent="0.35">
      <c r="A5" s="44">
        <f>Summary!M28</f>
        <v>0</v>
      </c>
      <c r="B5" s="112">
        <f>Summary!G28</f>
        <v>0</v>
      </c>
      <c r="C5" s="102"/>
      <c r="D5" s="44">
        <f>Summary!P28</f>
        <v>0</v>
      </c>
      <c r="E5" s="73">
        <f>Summary!I28</f>
        <v>0</v>
      </c>
      <c r="F5" s="73">
        <f>Summary!J28</f>
        <v>0</v>
      </c>
    </row>
    <row r="6" spans="1:6" ht="24.75" customHeight="1" x14ac:dyDescent="0.35">
      <c r="A6" s="69" t="s">
        <v>43</v>
      </c>
      <c r="B6" s="69" t="s">
        <v>44</v>
      </c>
      <c r="C6" s="99" t="s">
        <v>45</v>
      </c>
      <c r="D6" s="99"/>
      <c r="E6" s="103" t="s">
        <v>30</v>
      </c>
      <c r="F6" s="104"/>
    </row>
    <row r="7" spans="1:6" ht="27" customHeight="1" x14ac:dyDescent="0.35">
      <c r="A7" s="43">
        <f>Summary!L28</f>
        <v>0</v>
      </c>
      <c r="B7" s="71">
        <f>Summary!N28</f>
        <v>0</v>
      </c>
      <c r="C7" s="112">
        <f>Summary!O28</f>
        <v>0</v>
      </c>
      <c r="D7" s="102"/>
      <c r="E7" s="105">
        <f>Summary!Q28</f>
        <v>0</v>
      </c>
      <c r="F7" s="106"/>
    </row>
    <row r="8" spans="1:6" ht="33.65" customHeight="1" x14ac:dyDescent="0.35">
      <c r="A8" s="99" t="s">
        <v>95</v>
      </c>
      <c r="B8" s="99"/>
      <c r="C8" s="37">
        <f>Summary!S28</f>
        <v>0</v>
      </c>
      <c r="D8" s="99" t="s">
        <v>32</v>
      </c>
      <c r="E8" s="99"/>
      <c r="F8" s="72">
        <f>Summary!T28</f>
        <v>0</v>
      </c>
    </row>
    <row r="9" spans="1:6" ht="38.25" customHeight="1" x14ac:dyDescent="0.35">
      <c r="A9" s="107" t="s">
        <v>31</v>
      </c>
      <c r="B9" s="108"/>
      <c r="C9" s="113">
        <f>Summary!R28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586</v>
      </c>
      <c r="D13" s="41"/>
      <c r="E13" s="41"/>
      <c r="F13" s="41"/>
    </row>
    <row r="14" spans="1:6" ht="24" x14ac:dyDescent="0.35">
      <c r="A14" s="39" t="s">
        <v>55</v>
      </c>
      <c r="B14" s="39" t="s">
        <v>604</v>
      </c>
      <c r="C14" s="39" t="s">
        <v>605</v>
      </c>
      <c r="D14" s="39"/>
      <c r="E14" s="39"/>
      <c r="F14" s="39"/>
    </row>
    <row r="15" spans="1:6" ht="36" x14ac:dyDescent="0.35">
      <c r="A15" s="41" t="s">
        <v>56</v>
      </c>
      <c r="B15" s="41" t="s">
        <v>606</v>
      </c>
      <c r="C15" s="41" t="s">
        <v>607</v>
      </c>
      <c r="D15" s="41"/>
      <c r="E15" s="41"/>
      <c r="F15" s="41"/>
    </row>
    <row r="16" spans="1:6" x14ac:dyDescent="0.35">
      <c r="A16" s="39" t="s">
        <v>57</v>
      </c>
      <c r="B16" s="39" t="s">
        <v>608</v>
      </c>
      <c r="C16" s="39" t="s">
        <v>609</v>
      </c>
      <c r="D16" s="39"/>
      <c r="E16" s="39"/>
      <c r="F16" s="39"/>
    </row>
    <row r="17" spans="1:6" ht="36" x14ac:dyDescent="0.35">
      <c r="A17" s="41" t="s">
        <v>58</v>
      </c>
      <c r="B17" s="41" t="s">
        <v>610</v>
      </c>
      <c r="C17" s="41" t="s">
        <v>611</v>
      </c>
      <c r="D17" s="41"/>
      <c r="E17" s="41"/>
      <c r="F17" s="41"/>
    </row>
    <row r="18" spans="1:6" x14ac:dyDescent="0.35">
      <c r="A18" s="39" t="s">
        <v>59</v>
      </c>
      <c r="B18" s="39" t="s">
        <v>573</v>
      </c>
      <c r="C18" s="39" t="s">
        <v>193</v>
      </c>
      <c r="D18" s="39"/>
      <c r="E18" s="39"/>
      <c r="F18" s="39"/>
    </row>
    <row r="19" spans="1:6" x14ac:dyDescent="0.35">
      <c r="A19" s="41" t="s">
        <v>60</v>
      </c>
      <c r="B19" s="41" t="s">
        <v>575</v>
      </c>
      <c r="C19" s="41" t="s">
        <v>193</v>
      </c>
      <c r="D19" s="41"/>
      <c r="E19" s="41"/>
      <c r="F19" s="41"/>
    </row>
    <row r="20" spans="1:6" ht="36" x14ac:dyDescent="0.35">
      <c r="A20" s="39" t="s">
        <v>61</v>
      </c>
      <c r="B20" s="39" t="s">
        <v>143</v>
      </c>
      <c r="C20" s="39" t="s">
        <v>235</v>
      </c>
      <c r="D20" s="39"/>
      <c r="E20" s="39"/>
      <c r="F20" s="39"/>
    </row>
    <row r="22" spans="1:6" x14ac:dyDescent="0.35">
      <c r="A22" s="98" t="s">
        <v>88</v>
      </c>
      <c r="B22" s="98"/>
      <c r="C22" s="98"/>
      <c r="D22" s="98"/>
      <c r="E22" s="98" t="s">
        <v>89</v>
      </c>
      <c r="F22" s="98"/>
    </row>
  </sheetData>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8"/>
  <sheetViews>
    <sheetView zoomScaleNormal="100" workbookViewId="0">
      <selection activeCell="B2" sqref="B2"/>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57" t="s">
        <v>15</v>
      </c>
      <c r="B2" s="47" t="s">
        <v>16</v>
      </c>
      <c r="C2" s="47" t="s">
        <v>18</v>
      </c>
      <c r="D2" s="99" t="s">
        <v>17</v>
      </c>
      <c r="E2" s="99"/>
      <c r="F2" s="47" t="s">
        <v>24</v>
      </c>
    </row>
    <row r="3" spans="1:6" ht="27" customHeight="1" x14ac:dyDescent="0.35">
      <c r="A3" s="58">
        <f>Summary!A2</f>
        <v>1</v>
      </c>
      <c r="B3" s="10">
        <f>Summary!B2</f>
        <v>0</v>
      </c>
      <c r="C3" s="48">
        <f>Summary!D2</f>
        <v>0</v>
      </c>
      <c r="D3" s="102" t="str">
        <f>Summary!C2</f>
        <v>Bili Blanket Phototherapy</v>
      </c>
      <c r="E3" s="102"/>
      <c r="F3" s="48">
        <f>Summary!K2</f>
        <v>0</v>
      </c>
    </row>
    <row r="4" spans="1:6" ht="37.15" customHeight="1" x14ac:dyDescent="0.35">
      <c r="A4" s="57" t="s">
        <v>26</v>
      </c>
      <c r="B4" s="99" t="s">
        <v>40</v>
      </c>
      <c r="C4" s="99"/>
      <c r="D4" s="47" t="s">
        <v>41</v>
      </c>
      <c r="E4" s="47" t="s">
        <v>22</v>
      </c>
      <c r="F4" s="47" t="s">
        <v>42</v>
      </c>
    </row>
    <row r="5" spans="1:6" ht="27" customHeight="1" x14ac:dyDescent="0.35">
      <c r="A5" s="44">
        <f>Summary!M2</f>
        <v>0</v>
      </c>
      <c r="B5" s="102">
        <f>Summary!G2</f>
        <v>0</v>
      </c>
      <c r="C5" s="102"/>
      <c r="D5" s="44">
        <f>Summary!P2</f>
        <v>0</v>
      </c>
      <c r="E5" s="48">
        <f>Summary!I2</f>
        <v>0</v>
      </c>
      <c r="F5" s="48">
        <f>Summary!J2</f>
        <v>0</v>
      </c>
    </row>
    <row r="6" spans="1:6" ht="24.75" customHeight="1" x14ac:dyDescent="0.35">
      <c r="A6" s="57" t="s">
        <v>43</v>
      </c>
      <c r="B6" s="47" t="s">
        <v>44</v>
      </c>
      <c r="C6" s="99" t="s">
        <v>45</v>
      </c>
      <c r="D6" s="99"/>
      <c r="E6" s="103" t="s">
        <v>30</v>
      </c>
      <c r="F6" s="104"/>
    </row>
    <row r="7" spans="1:6" ht="27" customHeight="1" x14ac:dyDescent="0.35">
      <c r="A7" s="45">
        <f>Summary!L2</f>
        <v>0</v>
      </c>
      <c r="B7" s="49">
        <f>Summary!N2</f>
        <v>0</v>
      </c>
      <c r="C7" s="102">
        <f>Summary!O2</f>
        <v>0</v>
      </c>
      <c r="D7" s="102"/>
      <c r="E7" s="105">
        <f>Summary!Q2</f>
        <v>0</v>
      </c>
      <c r="F7" s="106"/>
    </row>
    <row r="8" spans="1:6" ht="33.65" customHeight="1" x14ac:dyDescent="0.35">
      <c r="A8" s="99" t="s">
        <v>95</v>
      </c>
      <c r="B8" s="99"/>
      <c r="C8" s="37">
        <f>Summary!S2</f>
        <v>0</v>
      </c>
      <c r="D8" s="99" t="s">
        <v>32</v>
      </c>
      <c r="E8" s="99"/>
      <c r="F8" s="50">
        <f>Summary!T2</f>
        <v>0</v>
      </c>
    </row>
    <row r="9" spans="1:6" ht="38.25" customHeight="1" x14ac:dyDescent="0.35">
      <c r="A9" s="107" t="s">
        <v>31</v>
      </c>
      <c r="B9" s="108"/>
      <c r="C9" s="109">
        <f>Summary!R2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233</v>
      </c>
      <c r="D13" s="41"/>
      <c r="E13" s="42"/>
      <c r="F13" s="42"/>
    </row>
    <row r="14" spans="1:6" x14ac:dyDescent="0.35">
      <c r="A14" s="39" t="s">
        <v>55</v>
      </c>
      <c r="B14" s="74" t="s">
        <v>139</v>
      </c>
      <c r="C14" s="74" t="s">
        <v>138</v>
      </c>
      <c r="D14" s="39"/>
      <c r="E14" s="40"/>
      <c r="F14" s="40"/>
    </row>
    <row r="15" spans="1:6" x14ac:dyDescent="0.35">
      <c r="A15" s="41" t="s">
        <v>56</v>
      </c>
      <c r="B15" s="41" t="s">
        <v>234</v>
      </c>
      <c r="C15" s="41" t="s">
        <v>198</v>
      </c>
      <c r="D15" s="41"/>
      <c r="E15" s="42"/>
      <c r="F15" s="42"/>
    </row>
    <row r="16" spans="1:6" ht="36" x14ac:dyDescent="0.35">
      <c r="A16" s="39" t="s">
        <v>57</v>
      </c>
      <c r="B16" s="74" t="s">
        <v>143</v>
      </c>
      <c r="C16" s="74" t="s">
        <v>235</v>
      </c>
      <c r="D16" s="39"/>
      <c r="E16" s="40"/>
      <c r="F16" s="40"/>
    </row>
    <row r="18" spans="1:6" x14ac:dyDescent="0.35">
      <c r="A18" s="98" t="s">
        <v>88</v>
      </c>
      <c r="B18" s="98"/>
      <c r="C18" s="98"/>
      <c r="D18" s="98"/>
      <c r="E18" s="98" t="s">
        <v>89</v>
      </c>
      <c r="F18" s="98"/>
    </row>
  </sheetData>
  <mergeCells count="16">
    <mergeCell ref="A18:D18"/>
    <mergeCell ref="E18:F18"/>
    <mergeCell ref="A8:B8"/>
    <mergeCell ref="D8:E8"/>
    <mergeCell ref="A1:F1"/>
    <mergeCell ref="D2:E2"/>
    <mergeCell ref="D3:E3"/>
    <mergeCell ref="B4:C4"/>
    <mergeCell ref="B5:C5"/>
    <mergeCell ref="C6:D6"/>
    <mergeCell ref="E6:F6"/>
    <mergeCell ref="C7:D7"/>
    <mergeCell ref="E7:F7"/>
    <mergeCell ref="A9:B9"/>
    <mergeCell ref="C9:F9"/>
    <mergeCell ref="A10:F10"/>
  </mergeCells>
  <phoneticPr fontId="24" type="noConversion"/>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F22"/>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Summary!A29</f>
        <v>28</v>
      </c>
      <c r="B3" s="10">
        <f>Summary!B29</f>
        <v>0</v>
      </c>
      <c r="C3" s="10">
        <f>Summary!D29</f>
        <v>0</v>
      </c>
      <c r="D3" s="102" t="str">
        <f>Summary!C29</f>
        <v>Microscope (Stereo for IVF Laboratory)</v>
      </c>
      <c r="E3" s="102"/>
      <c r="F3" s="73">
        <f>Summary!K29</f>
        <v>0</v>
      </c>
    </row>
    <row r="4" spans="1:6" ht="37.15" customHeight="1" x14ac:dyDescent="0.35">
      <c r="A4" s="69" t="s">
        <v>26</v>
      </c>
      <c r="B4" s="99" t="s">
        <v>40</v>
      </c>
      <c r="C4" s="99"/>
      <c r="D4" s="69" t="s">
        <v>41</v>
      </c>
      <c r="E4" s="69" t="s">
        <v>22</v>
      </c>
      <c r="F4" s="69" t="s">
        <v>42</v>
      </c>
    </row>
    <row r="5" spans="1:6" ht="27" customHeight="1" x14ac:dyDescent="0.35">
      <c r="A5" s="44">
        <f>Summary!M29</f>
        <v>0</v>
      </c>
      <c r="B5" s="112">
        <f>Summary!G29</f>
        <v>0</v>
      </c>
      <c r="C5" s="102"/>
      <c r="D5" s="44">
        <f>Summary!P29</f>
        <v>0</v>
      </c>
      <c r="E5" s="73">
        <f>Summary!I29</f>
        <v>0</v>
      </c>
      <c r="F5" s="73">
        <f>Summary!J29</f>
        <v>0</v>
      </c>
    </row>
    <row r="6" spans="1:6" ht="24.75" customHeight="1" x14ac:dyDescent="0.35">
      <c r="A6" s="69" t="s">
        <v>43</v>
      </c>
      <c r="B6" s="69" t="s">
        <v>44</v>
      </c>
      <c r="C6" s="99" t="s">
        <v>45</v>
      </c>
      <c r="D6" s="99"/>
      <c r="E6" s="103" t="s">
        <v>30</v>
      </c>
      <c r="F6" s="104"/>
    </row>
    <row r="7" spans="1:6" ht="27" customHeight="1" x14ac:dyDescent="0.35">
      <c r="A7" s="43">
        <f>Summary!L29</f>
        <v>0</v>
      </c>
      <c r="B7" s="71">
        <f>Summary!N29</f>
        <v>0</v>
      </c>
      <c r="C7" s="112">
        <f>Summary!O29</f>
        <v>0</v>
      </c>
      <c r="D7" s="102"/>
      <c r="E7" s="105">
        <f>Summary!Q29</f>
        <v>0</v>
      </c>
      <c r="F7" s="106"/>
    </row>
    <row r="8" spans="1:6" ht="33.65" customHeight="1" x14ac:dyDescent="0.35">
      <c r="A8" s="99" t="s">
        <v>95</v>
      </c>
      <c r="B8" s="99"/>
      <c r="C8" s="37">
        <f>Summary!S29</f>
        <v>0</v>
      </c>
      <c r="D8" s="99" t="s">
        <v>32</v>
      </c>
      <c r="E8" s="99"/>
      <c r="F8" s="72">
        <f>Summary!T29</f>
        <v>0</v>
      </c>
    </row>
    <row r="9" spans="1:6" ht="38.25" customHeight="1" x14ac:dyDescent="0.35">
      <c r="A9" s="107" t="s">
        <v>31</v>
      </c>
      <c r="B9" s="108"/>
      <c r="C9" s="113">
        <f>Summary!R29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x14ac:dyDescent="0.35">
      <c r="A13" s="41" t="s">
        <v>54</v>
      </c>
      <c r="B13" s="41" t="s">
        <v>179</v>
      </c>
      <c r="C13" s="41" t="s">
        <v>613</v>
      </c>
      <c r="D13" s="41"/>
      <c r="E13" s="41"/>
      <c r="F13" s="41"/>
    </row>
    <row r="14" spans="1:6" ht="24" x14ac:dyDescent="0.35">
      <c r="A14" s="39" t="s">
        <v>55</v>
      </c>
      <c r="B14" s="39" t="s">
        <v>604</v>
      </c>
      <c r="C14" s="39" t="s">
        <v>605</v>
      </c>
      <c r="D14" s="39"/>
      <c r="E14" s="39"/>
      <c r="F14" s="39"/>
    </row>
    <row r="15" spans="1:6" ht="36" x14ac:dyDescent="0.35">
      <c r="A15" s="41" t="s">
        <v>56</v>
      </c>
      <c r="B15" s="41" t="s">
        <v>606</v>
      </c>
      <c r="C15" s="41" t="s">
        <v>607</v>
      </c>
      <c r="D15" s="41"/>
      <c r="E15" s="41"/>
      <c r="F15" s="41"/>
    </row>
    <row r="16" spans="1:6" ht="24" x14ac:dyDescent="0.35">
      <c r="A16" s="39" t="s">
        <v>57</v>
      </c>
      <c r="B16" s="39" t="s">
        <v>551</v>
      </c>
      <c r="C16" s="39" t="s">
        <v>614</v>
      </c>
      <c r="D16" s="39"/>
      <c r="E16" s="39"/>
      <c r="F16" s="39"/>
    </row>
    <row r="17" spans="1:6" x14ac:dyDescent="0.35">
      <c r="A17" s="41" t="s">
        <v>58</v>
      </c>
      <c r="B17" s="41" t="s">
        <v>608</v>
      </c>
      <c r="C17" s="41" t="s">
        <v>615</v>
      </c>
      <c r="D17" s="41"/>
      <c r="E17" s="41"/>
      <c r="F17" s="41"/>
    </row>
    <row r="18" spans="1:6" x14ac:dyDescent="0.35">
      <c r="A18" s="39" t="s">
        <v>59</v>
      </c>
      <c r="B18" s="39" t="s">
        <v>573</v>
      </c>
      <c r="C18" s="39" t="s">
        <v>193</v>
      </c>
      <c r="D18" s="39"/>
      <c r="E18" s="39"/>
      <c r="F18" s="39"/>
    </row>
    <row r="19" spans="1:6" x14ac:dyDescent="0.35">
      <c r="A19" s="41" t="s">
        <v>60</v>
      </c>
      <c r="B19" s="41" t="s">
        <v>575</v>
      </c>
      <c r="C19" s="41" t="s">
        <v>616</v>
      </c>
      <c r="D19" s="41"/>
      <c r="E19" s="41"/>
      <c r="F19" s="41"/>
    </row>
    <row r="20" spans="1:6" ht="36" x14ac:dyDescent="0.35">
      <c r="A20" s="39" t="s">
        <v>61</v>
      </c>
      <c r="B20" s="39" t="s">
        <v>143</v>
      </c>
      <c r="C20" s="39" t="s">
        <v>235</v>
      </c>
      <c r="D20" s="39"/>
      <c r="E20" s="39"/>
      <c r="F20" s="39"/>
    </row>
    <row r="22" spans="1:6" x14ac:dyDescent="0.35">
      <c r="A22" s="98" t="s">
        <v>88</v>
      </c>
      <c r="B22" s="98"/>
      <c r="C22" s="98"/>
      <c r="D22" s="98"/>
      <c r="E22" s="98" t="s">
        <v>89</v>
      </c>
      <c r="F22" s="98"/>
    </row>
  </sheetData>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F42"/>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Summary!A30</f>
        <v>29</v>
      </c>
      <c r="B3" s="10">
        <f>Summary!B30</f>
        <v>0</v>
      </c>
      <c r="C3" s="10">
        <f>Summary!D30</f>
        <v>0</v>
      </c>
      <c r="D3" s="102" t="str">
        <f>Summary!C30</f>
        <v>Micromanipulator, Laser for Assisted Hatching &amp; Anti-Vibration Table</v>
      </c>
      <c r="E3" s="102"/>
      <c r="F3" s="73">
        <f>Summary!K30</f>
        <v>0</v>
      </c>
    </row>
    <row r="4" spans="1:6" ht="37.15" customHeight="1" x14ac:dyDescent="0.35">
      <c r="A4" s="69" t="s">
        <v>26</v>
      </c>
      <c r="B4" s="99" t="s">
        <v>40</v>
      </c>
      <c r="C4" s="99"/>
      <c r="D4" s="69" t="s">
        <v>41</v>
      </c>
      <c r="E4" s="69" t="s">
        <v>22</v>
      </c>
      <c r="F4" s="69" t="s">
        <v>42</v>
      </c>
    </row>
    <row r="5" spans="1:6" ht="27" customHeight="1" x14ac:dyDescent="0.35">
      <c r="A5" s="44">
        <f>Summary!M30</f>
        <v>0</v>
      </c>
      <c r="B5" s="112">
        <f>Summary!G30</f>
        <v>0</v>
      </c>
      <c r="C5" s="102"/>
      <c r="D5" s="44">
        <f>Summary!P30</f>
        <v>0</v>
      </c>
      <c r="E5" s="73">
        <f>Summary!I30</f>
        <v>0</v>
      </c>
      <c r="F5" s="73">
        <f>Summary!J30</f>
        <v>0</v>
      </c>
    </row>
    <row r="6" spans="1:6" ht="24.75" customHeight="1" x14ac:dyDescent="0.35">
      <c r="A6" s="69" t="s">
        <v>43</v>
      </c>
      <c r="B6" s="69" t="s">
        <v>44</v>
      </c>
      <c r="C6" s="99" t="s">
        <v>45</v>
      </c>
      <c r="D6" s="99"/>
      <c r="E6" s="103" t="s">
        <v>30</v>
      </c>
      <c r="F6" s="104"/>
    </row>
    <row r="7" spans="1:6" ht="27" customHeight="1" x14ac:dyDescent="0.35">
      <c r="A7" s="43">
        <f>Summary!L30</f>
        <v>0</v>
      </c>
      <c r="B7" s="71">
        <f>Summary!N30</f>
        <v>0</v>
      </c>
      <c r="C7" s="112">
        <f>Summary!O30</f>
        <v>0</v>
      </c>
      <c r="D7" s="102"/>
      <c r="E7" s="105">
        <f>Summary!Q30</f>
        <v>0</v>
      </c>
      <c r="F7" s="106"/>
    </row>
    <row r="8" spans="1:6" ht="33.65" customHeight="1" x14ac:dyDescent="0.35">
      <c r="A8" s="99" t="s">
        <v>95</v>
      </c>
      <c r="B8" s="99"/>
      <c r="C8" s="37">
        <f>Summary!S30</f>
        <v>0</v>
      </c>
      <c r="D8" s="99" t="s">
        <v>32</v>
      </c>
      <c r="E8" s="99"/>
      <c r="F8" s="72">
        <f>Summary!T30</f>
        <v>0</v>
      </c>
    </row>
    <row r="9" spans="1:6" ht="38.25" customHeight="1" x14ac:dyDescent="0.35">
      <c r="A9" s="107" t="s">
        <v>31</v>
      </c>
      <c r="B9" s="108"/>
      <c r="C9" s="113">
        <f>Summary!R30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41" t="s">
        <v>53</v>
      </c>
      <c r="B12" s="41" t="s">
        <v>231</v>
      </c>
      <c r="C12" s="41" t="s">
        <v>232</v>
      </c>
      <c r="D12" s="41"/>
      <c r="E12" s="41"/>
      <c r="F12" s="41"/>
    </row>
    <row r="13" spans="1:6" ht="144" x14ac:dyDescent="0.35">
      <c r="A13" s="39"/>
      <c r="B13" s="39" t="s">
        <v>618</v>
      </c>
      <c r="C13" s="39" t="s">
        <v>619</v>
      </c>
      <c r="D13" s="39"/>
      <c r="E13" s="39"/>
      <c r="F13" s="39"/>
    </row>
    <row r="14" spans="1:6" x14ac:dyDescent="0.35">
      <c r="A14" s="41"/>
      <c r="B14" s="41" t="s">
        <v>620</v>
      </c>
      <c r="C14" s="41" t="s">
        <v>621</v>
      </c>
      <c r="D14" s="41"/>
      <c r="E14" s="41"/>
      <c r="F14" s="41"/>
    </row>
    <row r="15" spans="1:6" x14ac:dyDescent="0.35">
      <c r="A15" s="39"/>
      <c r="B15" s="39" t="s">
        <v>147</v>
      </c>
      <c r="C15" s="39" t="s">
        <v>622</v>
      </c>
      <c r="D15" s="39"/>
      <c r="E15" s="39"/>
      <c r="F15" s="39"/>
    </row>
    <row r="16" spans="1:6" ht="24" x14ac:dyDescent="0.35">
      <c r="A16" s="41"/>
      <c r="B16" s="41" t="s">
        <v>623</v>
      </c>
      <c r="C16" s="41" t="s">
        <v>624</v>
      </c>
      <c r="D16" s="41"/>
      <c r="E16" s="41"/>
      <c r="F16" s="41"/>
    </row>
    <row r="17" spans="1:6" x14ac:dyDescent="0.35">
      <c r="A17" s="39"/>
      <c r="B17" s="39" t="s">
        <v>625</v>
      </c>
      <c r="C17" s="39" t="s">
        <v>626</v>
      </c>
      <c r="D17" s="39"/>
      <c r="E17" s="39"/>
      <c r="F17" s="39"/>
    </row>
    <row r="18" spans="1:6" x14ac:dyDescent="0.35">
      <c r="A18" s="41"/>
      <c r="B18" s="41" t="s">
        <v>627</v>
      </c>
      <c r="C18" s="41" t="s">
        <v>628</v>
      </c>
      <c r="D18" s="41"/>
      <c r="E18" s="41"/>
      <c r="F18" s="41"/>
    </row>
    <row r="19" spans="1:6" ht="24" x14ac:dyDescent="0.35">
      <c r="A19" s="39"/>
      <c r="B19" s="39" t="s">
        <v>629</v>
      </c>
      <c r="C19" s="39" t="s">
        <v>621</v>
      </c>
      <c r="D19" s="39"/>
      <c r="E19" s="39"/>
      <c r="F19" s="39"/>
    </row>
    <row r="20" spans="1:6" ht="84" x14ac:dyDescent="0.35">
      <c r="A20" s="41"/>
      <c r="B20" s="41" t="s">
        <v>630</v>
      </c>
      <c r="C20" s="41" t="s">
        <v>631</v>
      </c>
      <c r="D20" s="41"/>
      <c r="E20" s="41"/>
      <c r="F20" s="41"/>
    </row>
    <row r="21" spans="1:6" x14ac:dyDescent="0.35">
      <c r="A21" s="39"/>
      <c r="B21" s="39" t="s">
        <v>632</v>
      </c>
      <c r="C21" s="39" t="s">
        <v>633</v>
      </c>
      <c r="D21" s="39"/>
      <c r="E21" s="39"/>
      <c r="F21" s="39"/>
    </row>
    <row r="22" spans="1:6" x14ac:dyDescent="0.35">
      <c r="A22" s="41"/>
      <c r="B22" s="41" t="s">
        <v>634</v>
      </c>
      <c r="C22" s="41" t="s">
        <v>621</v>
      </c>
      <c r="D22" s="41"/>
      <c r="E22" s="41"/>
      <c r="F22" s="41"/>
    </row>
    <row r="23" spans="1:6" x14ac:dyDescent="0.35">
      <c r="A23" s="39"/>
      <c r="B23" s="39" t="s">
        <v>635</v>
      </c>
      <c r="C23" s="39" t="s">
        <v>636</v>
      </c>
      <c r="D23" s="39"/>
      <c r="E23" s="39"/>
      <c r="F23" s="39"/>
    </row>
    <row r="24" spans="1:6" ht="26" customHeight="1" x14ac:dyDescent="0.35">
      <c r="A24" s="41"/>
      <c r="B24" s="41" t="s">
        <v>637</v>
      </c>
      <c r="C24" s="41" t="s">
        <v>638</v>
      </c>
      <c r="D24" s="41"/>
      <c r="E24" s="41"/>
      <c r="F24" s="41"/>
    </row>
    <row r="25" spans="1:6" x14ac:dyDescent="0.35">
      <c r="A25" s="39"/>
      <c r="B25" s="39" t="s">
        <v>639</v>
      </c>
      <c r="C25" s="39" t="s">
        <v>640</v>
      </c>
      <c r="D25" s="39"/>
      <c r="E25" s="39"/>
      <c r="F25" s="39"/>
    </row>
    <row r="26" spans="1:6" x14ac:dyDescent="0.35">
      <c r="A26" s="41"/>
      <c r="B26" s="41" t="s">
        <v>641</v>
      </c>
      <c r="C26" s="41" t="s">
        <v>636</v>
      </c>
      <c r="D26" s="41"/>
      <c r="E26" s="41"/>
      <c r="F26" s="41"/>
    </row>
    <row r="27" spans="1:6" ht="24" x14ac:dyDescent="0.35">
      <c r="A27" s="39"/>
      <c r="B27" s="39" t="s">
        <v>179</v>
      </c>
      <c r="C27" s="39" t="s">
        <v>642</v>
      </c>
      <c r="D27" s="39"/>
      <c r="E27" s="39"/>
      <c r="F27" s="39"/>
    </row>
    <row r="28" spans="1:6" ht="84" x14ac:dyDescent="0.35">
      <c r="A28" s="41"/>
      <c r="B28" s="41" t="s">
        <v>630</v>
      </c>
      <c r="C28" s="41" t="s">
        <v>631</v>
      </c>
      <c r="D28" s="41"/>
      <c r="E28" s="41"/>
      <c r="F28" s="41"/>
    </row>
    <row r="29" spans="1:6" x14ac:dyDescent="0.35">
      <c r="A29" s="39"/>
      <c r="B29" s="39" t="s">
        <v>643</v>
      </c>
      <c r="C29" s="39" t="s">
        <v>644</v>
      </c>
      <c r="D29" s="39"/>
      <c r="E29" s="39"/>
      <c r="F29" s="39"/>
    </row>
    <row r="30" spans="1:6" x14ac:dyDescent="0.35">
      <c r="A30" s="41"/>
      <c r="B30" s="41" t="s">
        <v>645</v>
      </c>
      <c r="C30" s="41" t="s">
        <v>646</v>
      </c>
      <c r="D30" s="41"/>
      <c r="E30" s="41"/>
      <c r="F30" s="41"/>
    </row>
    <row r="31" spans="1:6" ht="24" x14ac:dyDescent="0.35">
      <c r="A31" s="39"/>
      <c r="B31" s="39" t="s">
        <v>207</v>
      </c>
      <c r="C31" s="39" t="s">
        <v>647</v>
      </c>
      <c r="D31" s="39"/>
      <c r="E31" s="39"/>
      <c r="F31" s="39"/>
    </row>
    <row r="32" spans="1:6" x14ac:dyDescent="0.35">
      <c r="A32" s="41"/>
      <c r="B32" s="41" t="s">
        <v>648</v>
      </c>
      <c r="C32" s="41" t="s">
        <v>649</v>
      </c>
      <c r="D32" s="41"/>
      <c r="E32" s="41"/>
      <c r="F32" s="41"/>
    </row>
    <row r="33" spans="1:6" x14ac:dyDescent="0.35">
      <c r="A33" s="39"/>
      <c r="B33" s="39" t="s">
        <v>592</v>
      </c>
      <c r="C33" s="39" t="s">
        <v>211</v>
      </c>
      <c r="D33" s="39"/>
      <c r="E33" s="39"/>
      <c r="F33" s="39"/>
    </row>
    <row r="34" spans="1:6" x14ac:dyDescent="0.35">
      <c r="A34" s="41"/>
      <c r="B34" s="41" t="s">
        <v>650</v>
      </c>
      <c r="C34" s="41" t="s">
        <v>232</v>
      </c>
      <c r="D34" s="41"/>
      <c r="E34" s="41"/>
      <c r="F34" s="41"/>
    </row>
    <row r="35" spans="1:6" ht="72" x14ac:dyDescent="0.35">
      <c r="A35" s="39"/>
      <c r="B35" s="39" t="s">
        <v>651</v>
      </c>
      <c r="C35" s="39" t="s">
        <v>652</v>
      </c>
      <c r="D35" s="39"/>
      <c r="E35" s="39"/>
      <c r="F35" s="39"/>
    </row>
    <row r="36" spans="1:6" ht="84" x14ac:dyDescent="0.35">
      <c r="A36" s="41"/>
      <c r="B36" s="41" t="s">
        <v>180</v>
      </c>
      <c r="C36" s="41" t="s">
        <v>653</v>
      </c>
      <c r="D36" s="41"/>
      <c r="E36" s="41"/>
      <c r="F36" s="41"/>
    </row>
    <row r="37" spans="1:6" ht="29" customHeight="1" x14ac:dyDescent="0.35">
      <c r="A37" s="39"/>
      <c r="B37" s="39" t="s">
        <v>654</v>
      </c>
      <c r="C37" s="39"/>
      <c r="D37" s="39"/>
      <c r="E37" s="39"/>
      <c r="F37" s="39"/>
    </row>
    <row r="38" spans="1:6" ht="72" x14ac:dyDescent="0.35">
      <c r="A38" s="41"/>
      <c r="B38" s="41" t="s">
        <v>655</v>
      </c>
      <c r="C38" s="41" t="s">
        <v>652</v>
      </c>
      <c r="D38" s="41"/>
      <c r="E38" s="41"/>
      <c r="F38" s="41"/>
    </row>
    <row r="39" spans="1:6" ht="72" x14ac:dyDescent="0.35">
      <c r="A39" s="39"/>
      <c r="B39" s="39" t="s">
        <v>656</v>
      </c>
      <c r="C39" s="39" t="s">
        <v>657</v>
      </c>
      <c r="D39" s="39"/>
      <c r="E39" s="39"/>
      <c r="F39" s="39"/>
    </row>
    <row r="40" spans="1:6" ht="36" x14ac:dyDescent="0.35">
      <c r="A40" s="41"/>
      <c r="B40" s="41" t="s">
        <v>143</v>
      </c>
      <c r="C40" s="41" t="s">
        <v>235</v>
      </c>
      <c r="D40" s="41"/>
      <c r="E40" s="41"/>
      <c r="F40" s="41"/>
    </row>
    <row r="42" spans="1:6" x14ac:dyDescent="0.35">
      <c r="A42" s="98" t="s">
        <v>88</v>
      </c>
      <c r="B42" s="98"/>
      <c r="C42" s="98"/>
      <c r="D42" s="98"/>
      <c r="E42" s="98" t="s">
        <v>89</v>
      </c>
      <c r="F42" s="98"/>
    </row>
  </sheetData>
  <mergeCells count="16">
    <mergeCell ref="A10:F10"/>
    <mergeCell ref="A42:D42"/>
    <mergeCell ref="E42:F42"/>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F18"/>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Summary!A31</f>
        <v>30</v>
      </c>
      <c r="B3" s="10">
        <f>Summary!B31</f>
        <v>0</v>
      </c>
      <c r="C3" s="10">
        <f>Summary!D31</f>
        <v>0</v>
      </c>
      <c r="D3" s="102" t="str">
        <f>Summary!C31</f>
        <v>Balance (Chemistry)</v>
      </c>
      <c r="E3" s="102"/>
      <c r="F3" s="73">
        <f>Summary!K31</f>
        <v>0</v>
      </c>
    </row>
    <row r="4" spans="1:6" ht="37.15" customHeight="1" x14ac:dyDescent="0.35">
      <c r="A4" s="69" t="s">
        <v>26</v>
      </c>
      <c r="B4" s="99" t="s">
        <v>40</v>
      </c>
      <c r="C4" s="99"/>
      <c r="D4" s="69" t="s">
        <v>41</v>
      </c>
      <c r="E4" s="69" t="s">
        <v>22</v>
      </c>
      <c r="F4" s="69" t="s">
        <v>42</v>
      </c>
    </row>
    <row r="5" spans="1:6" ht="27" customHeight="1" x14ac:dyDescent="0.35">
      <c r="A5" s="44">
        <f>Summary!M31</f>
        <v>0</v>
      </c>
      <c r="B5" s="112">
        <f>Summary!G31</f>
        <v>0</v>
      </c>
      <c r="C5" s="102"/>
      <c r="D5" s="44">
        <f>Summary!P31</f>
        <v>0</v>
      </c>
      <c r="E5" s="73">
        <f>Summary!I31</f>
        <v>0</v>
      </c>
      <c r="F5" s="73">
        <f>Summary!J31</f>
        <v>0</v>
      </c>
    </row>
    <row r="6" spans="1:6" ht="24.75" customHeight="1" x14ac:dyDescent="0.35">
      <c r="A6" s="69" t="s">
        <v>43</v>
      </c>
      <c r="B6" s="69" t="s">
        <v>44</v>
      </c>
      <c r="C6" s="99" t="s">
        <v>45</v>
      </c>
      <c r="D6" s="99"/>
      <c r="E6" s="103" t="s">
        <v>30</v>
      </c>
      <c r="F6" s="104"/>
    </row>
    <row r="7" spans="1:6" ht="27" customHeight="1" x14ac:dyDescent="0.35">
      <c r="A7" s="43">
        <f>Summary!L31</f>
        <v>0</v>
      </c>
      <c r="B7" s="71">
        <f>Summary!N31</f>
        <v>0</v>
      </c>
      <c r="C7" s="112">
        <f>Summary!O31</f>
        <v>0</v>
      </c>
      <c r="D7" s="102"/>
      <c r="E7" s="105">
        <f>Summary!Q31</f>
        <v>0</v>
      </c>
      <c r="F7" s="106"/>
    </row>
    <row r="8" spans="1:6" ht="33.65" customHeight="1" x14ac:dyDescent="0.35">
      <c r="A8" s="99" t="s">
        <v>95</v>
      </c>
      <c r="B8" s="99"/>
      <c r="C8" s="37">
        <f>Summary!S31</f>
        <v>0</v>
      </c>
      <c r="D8" s="99" t="s">
        <v>32</v>
      </c>
      <c r="E8" s="99"/>
      <c r="F8" s="72">
        <f>Summary!T31</f>
        <v>0</v>
      </c>
    </row>
    <row r="9" spans="1:6" ht="38.25" customHeight="1" x14ac:dyDescent="0.35">
      <c r="A9" s="107" t="s">
        <v>31</v>
      </c>
      <c r="B9" s="108"/>
      <c r="C9" s="113">
        <f>Summary!R31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48" x14ac:dyDescent="0.35">
      <c r="A13" s="41" t="s">
        <v>54</v>
      </c>
      <c r="B13" s="41" t="s">
        <v>179</v>
      </c>
      <c r="C13" s="41" t="s">
        <v>659</v>
      </c>
      <c r="D13" s="41"/>
      <c r="E13" s="42"/>
      <c r="F13" s="42"/>
    </row>
    <row r="14" spans="1:6" ht="24" x14ac:dyDescent="0.35">
      <c r="A14" s="39" t="s">
        <v>55</v>
      </c>
      <c r="B14" s="39" t="s">
        <v>660</v>
      </c>
      <c r="C14" s="39" t="s">
        <v>661</v>
      </c>
      <c r="D14" s="39"/>
      <c r="E14" s="40"/>
      <c r="F14" s="40"/>
    </row>
    <row r="15" spans="1:6" ht="24" x14ac:dyDescent="0.35">
      <c r="A15" s="41" t="s">
        <v>56</v>
      </c>
      <c r="B15" s="41" t="s">
        <v>662</v>
      </c>
      <c r="C15" s="41" t="s">
        <v>663</v>
      </c>
      <c r="D15" s="41"/>
      <c r="E15" s="42"/>
      <c r="F15" s="42"/>
    </row>
    <row r="16" spans="1:6" ht="36" x14ac:dyDescent="0.35">
      <c r="A16" s="39" t="s">
        <v>57</v>
      </c>
      <c r="B16" s="39" t="s">
        <v>143</v>
      </c>
      <c r="C16" s="39" t="s">
        <v>235</v>
      </c>
      <c r="D16" s="39"/>
      <c r="E16" s="40"/>
      <c r="F16" s="40"/>
    </row>
    <row r="18" spans="1:6" x14ac:dyDescent="0.35">
      <c r="A18" s="98" t="s">
        <v>88</v>
      </c>
      <c r="B18" s="98"/>
      <c r="C18" s="98"/>
      <c r="D18" s="98"/>
      <c r="E18" s="98" t="s">
        <v>89</v>
      </c>
      <c r="F18" s="98"/>
    </row>
  </sheetData>
  <mergeCells count="16">
    <mergeCell ref="A10:F10"/>
    <mergeCell ref="A18:D18"/>
    <mergeCell ref="E18:F18"/>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F25"/>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Summary!A32</f>
        <v>31</v>
      </c>
      <c r="B3" s="10">
        <f>Summary!B32</f>
        <v>0</v>
      </c>
      <c r="C3" s="10">
        <f>Summary!D32</f>
        <v>0</v>
      </c>
      <c r="D3" s="102" t="str">
        <f>Summary!C32</f>
        <v>Shaker</v>
      </c>
      <c r="E3" s="102"/>
      <c r="F3" s="73">
        <f>Summary!K32</f>
        <v>0</v>
      </c>
    </row>
    <row r="4" spans="1:6" ht="37.15" customHeight="1" x14ac:dyDescent="0.35">
      <c r="A4" s="69" t="s">
        <v>26</v>
      </c>
      <c r="B4" s="99" t="s">
        <v>40</v>
      </c>
      <c r="C4" s="99"/>
      <c r="D4" s="69" t="s">
        <v>41</v>
      </c>
      <c r="E4" s="69" t="s">
        <v>22</v>
      </c>
      <c r="F4" s="69" t="s">
        <v>42</v>
      </c>
    </row>
    <row r="5" spans="1:6" ht="27" customHeight="1" x14ac:dyDescent="0.35">
      <c r="A5" s="44">
        <f>Summary!M32</f>
        <v>0</v>
      </c>
      <c r="B5" s="112">
        <f>Summary!G32</f>
        <v>0</v>
      </c>
      <c r="C5" s="102"/>
      <c r="D5" s="44">
        <f>Summary!P32</f>
        <v>0</v>
      </c>
      <c r="E5" s="73">
        <f>Summary!I32</f>
        <v>0</v>
      </c>
      <c r="F5" s="73">
        <f>Summary!J32</f>
        <v>0</v>
      </c>
    </row>
    <row r="6" spans="1:6" ht="24.75" customHeight="1" x14ac:dyDescent="0.35">
      <c r="A6" s="69" t="s">
        <v>43</v>
      </c>
      <c r="B6" s="69" t="s">
        <v>44</v>
      </c>
      <c r="C6" s="99" t="s">
        <v>45</v>
      </c>
      <c r="D6" s="99"/>
      <c r="E6" s="103" t="s">
        <v>30</v>
      </c>
      <c r="F6" s="104"/>
    </row>
    <row r="7" spans="1:6" ht="27" customHeight="1" x14ac:dyDescent="0.35">
      <c r="A7" s="43">
        <f>Summary!L32</f>
        <v>0</v>
      </c>
      <c r="B7" s="71">
        <f>Summary!N32</f>
        <v>0</v>
      </c>
      <c r="C7" s="112">
        <f>Summary!O32</f>
        <v>0</v>
      </c>
      <c r="D7" s="102"/>
      <c r="E7" s="105">
        <f>Summary!Q32</f>
        <v>0</v>
      </c>
      <c r="F7" s="106"/>
    </row>
    <row r="8" spans="1:6" ht="33.65" customHeight="1" x14ac:dyDescent="0.35">
      <c r="A8" s="99" t="s">
        <v>95</v>
      </c>
      <c r="B8" s="99"/>
      <c r="C8" s="37">
        <f>Summary!S32</f>
        <v>0</v>
      </c>
      <c r="D8" s="99" t="s">
        <v>32</v>
      </c>
      <c r="E8" s="99"/>
      <c r="F8" s="72">
        <f>Summary!T32</f>
        <v>0</v>
      </c>
    </row>
    <row r="9" spans="1:6" ht="38.25" customHeight="1" x14ac:dyDescent="0.35">
      <c r="A9" s="107" t="s">
        <v>31</v>
      </c>
      <c r="B9" s="108"/>
      <c r="C9" s="113">
        <f>Summary!R32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36" x14ac:dyDescent="0.35">
      <c r="A13" s="41" t="s">
        <v>54</v>
      </c>
      <c r="B13" s="41" t="s">
        <v>179</v>
      </c>
      <c r="C13" s="41" t="s">
        <v>665</v>
      </c>
      <c r="D13" s="41"/>
      <c r="E13" s="41"/>
      <c r="F13" s="41"/>
    </row>
    <row r="14" spans="1:6" ht="24" x14ac:dyDescent="0.35">
      <c r="A14" s="39" t="s">
        <v>55</v>
      </c>
      <c r="B14" s="39" t="s">
        <v>666</v>
      </c>
      <c r="C14" s="39" t="s">
        <v>667</v>
      </c>
      <c r="D14" s="39"/>
      <c r="E14" s="39"/>
      <c r="F14" s="39"/>
    </row>
    <row r="15" spans="1:6" ht="36" x14ac:dyDescent="0.35">
      <c r="A15" s="41" t="s">
        <v>56</v>
      </c>
      <c r="B15" s="41" t="s">
        <v>668</v>
      </c>
      <c r="C15" s="41" t="s">
        <v>669</v>
      </c>
      <c r="D15" s="41"/>
      <c r="E15" s="41"/>
      <c r="F15" s="41"/>
    </row>
    <row r="16" spans="1:6" x14ac:dyDescent="0.35">
      <c r="A16" s="39" t="s">
        <v>57</v>
      </c>
      <c r="B16" s="39" t="s">
        <v>670</v>
      </c>
      <c r="C16" s="39" t="s">
        <v>232</v>
      </c>
      <c r="D16" s="39"/>
      <c r="E16" s="39"/>
      <c r="F16" s="39"/>
    </row>
    <row r="17" spans="1:6" x14ac:dyDescent="0.35">
      <c r="A17" s="41" t="s">
        <v>58</v>
      </c>
      <c r="B17" s="41" t="s">
        <v>671</v>
      </c>
      <c r="C17" s="41" t="s">
        <v>672</v>
      </c>
      <c r="D17" s="41"/>
      <c r="E17" s="41"/>
      <c r="F17" s="41"/>
    </row>
    <row r="18" spans="1:6" x14ac:dyDescent="0.35">
      <c r="A18" s="39" t="s">
        <v>59</v>
      </c>
      <c r="B18" s="39" t="s">
        <v>673</v>
      </c>
      <c r="C18" s="39" t="s">
        <v>674</v>
      </c>
      <c r="D18" s="39"/>
      <c r="E18" s="39"/>
      <c r="F18" s="39"/>
    </row>
    <row r="19" spans="1:6" x14ac:dyDescent="0.35">
      <c r="A19" s="41" t="s">
        <v>60</v>
      </c>
      <c r="B19" s="41" t="s">
        <v>219</v>
      </c>
      <c r="C19" s="41" t="s">
        <v>675</v>
      </c>
      <c r="D19" s="41"/>
      <c r="E19" s="41"/>
      <c r="F19" s="41"/>
    </row>
    <row r="20" spans="1:6" ht="36" x14ac:dyDescent="0.35">
      <c r="A20" s="39" t="s">
        <v>61</v>
      </c>
      <c r="B20" s="39" t="s">
        <v>676</v>
      </c>
      <c r="C20" s="39" t="s">
        <v>677</v>
      </c>
      <c r="D20" s="39"/>
      <c r="E20" s="39"/>
      <c r="F20" s="39"/>
    </row>
    <row r="21" spans="1:6" ht="36" x14ac:dyDescent="0.35">
      <c r="A21" s="41" t="s">
        <v>62</v>
      </c>
      <c r="B21" s="41" t="s">
        <v>678</v>
      </c>
      <c r="C21" s="41" t="s">
        <v>679</v>
      </c>
      <c r="D21" s="41"/>
      <c r="E21" s="41"/>
      <c r="F21" s="41"/>
    </row>
    <row r="22" spans="1:6" x14ac:dyDescent="0.35">
      <c r="A22" s="39" t="s">
        <v>63</v>
      </c>
      <c r="B22" s="39" t="s">
        <v>680</v>
      </c>
      <c r="C22" s="39" t="s">
        <v>232</v>
      </c>
      <c r="D22" s="39"/>
      <c r="E22" s="39"/>
      <c r="F22" s="39"/>
    </row>
    <row r="23" spans="1:6" ht="36" x14ac:dyDescent="0.35">
      <c r="A23" s="41" t="s">
        <v>64</v>
      </c>
      <c r="B23" s="41" t="s">
        <v>143</v>
      </c>
      <c r="C23" s="41" t="s">
        <v>235</v>
      </c>
      <c r="D23" s="41"/>
      <c r="E23" s="41"/>
      <c r="F23" s="41"/>
    </row>
    <row r="25" spans="1:6" x14ac:dyDescent="0.35">
      <c r="A25" s="98" t="s">
        <v>88</v>
      </c>
      <c r="B25" s="98"/>
      <c r="C25" s="98"/>
      <c r="D25" s="98"/>
      <c r="E25" s="98" t="s">
        <v>89</v>
      </c>
      <c r="F25" s="98"/>
    </row>
  </sheetData>
  <mergeCells count="16">
    <mergeCell ref="A10:F10"/>
    <mergeCell ref="A25:D25"/>
    <mergeCell ref="E25:F25"/>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F19"/>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Summary!A33</f>
        <v>32</v>
      </c>
      <c r="B3" s="10">
        <f>Summary!B33</f>
        <v>0</v>
      </c>
      <c r="C3" s="10">
        <f>Summary!D33</f>
        <v>0</v>
      </c>
      <c r="D3" s="102" t="str">
        <f>Summary!C33</f>
        <v>Electrical Timer</v>
      </c>
      <c r="E3" s="102"/>
      <c r="F3" s="73">
        <f>Summary!K33</f>
        <v>0</v>
      </c>
    </row>
    <row r="4" spans="1:6" ht="37.15" customHeight="1" x14ac:dyDescent="0.35">
      <c r="A4" s="69" t="s">
        <v>26</v>
      </c>
      <c r="B4" s="99" t="s">
        <v>40</v>
      </c>
      <c r="C4" s="99"/>
      <c r="D4" s="69" t="s">
        <v>41</v>
      </c>
      <c r="E4" s="69" t="s">
        <v>22</v>
      </c>
      <c r="F4" s="69" t="s">
        <v>42</v>
      </c>
    </row>
    <row r="5" spans="1:6" ht="27" customHeight="1" x14ac:dyDescent="0.35">
      <c r="A5" s="44">
        <f>Summary!M33</f>
        <v>0</v>
      </c>
      <c r="B5" s="112">
        <f>Summary!G33</f>
        <v>0</v>
      </c>
      <c r="C5" s="102"/>
      <c r="D5" s="44">
        <f>Summary!P33</f>
        <v>0</v>
      </c>
      <c r="E5" s="73">
        <f>Summary!I33</f>
        <v>0</v>
      </c>
      <c r="F5" s="73">
        <f>Summary!J33</f>
        <v>0</v>
      </c>
    </row>
    <row r="6" spans="1:6" ht="24.75" customHeight="1" x14ac:dyDescent="0.35">
      <c r="A6" s="69" t="s">
        <v>43</v>
      </c>
      <c r="B6" s="69" t="s">
        <v>44</v>
      </c>
      <c r="C6" s="99" t="s">
        <v>45</v>
      </c>
      <c r="D6" s="99"/>
      <c r="E6" s="103" t="s">
        <v>30</v>
      </c>
      <c r="F6" s="104"/>
    </row>
    <row r="7" spans="1:6" ht="27" customHeight="1" x14ac:dyDescent="0.35">
      <c r="A7" s="43">
        <f>Summary!L33</f>
        <v>0</v>
      </c>
      <c r="B7" s="71">
        <f>Summary!N33</f>
        <v>0</v>
      </c>
      <c r="C7" s="112">
        <f>Summary!O33</f>
        <v>0</v>
      </c>
      <c r="D7" s="102"/>
      <c r="E7" s="105">
        <f>Summary!Q33</f>
        <v>0</v>
      </c>
      <c r="F7" s="106"/>
    </row>
    <row r="8" spans="1:6" ht="33.65" customHeight="1" x14ac:dyDescent="0.35">
      <c r="A8" s="99" t="s">
        <v>95</v>
      </c>
      <c r="B8" s="99"/>
      <c r="C8" s="37">
        <f>Summary!S33</f>
        <v>0</v>
      </c>
      <c r="D8" s="99" t="s">
        <v>32</v>
      </c>
      <c r="E8" s="99"/>
      <c r="F8" s="72">
        <f>Summary!T33</f>
        <v>0</v>
      </c>
    </row>
    <row r="9" spans="1:6" ht="38.25" customHeight="1" x14ac:dyDescent="0.35">
      <c r="A9" s="107" t="s">
        <v>31</v>
      </c>
      <c r="B9" s="108"/>
      <c r="C9" s="113">
        <f>Summary!R33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682</v>
      </c>
      <c r="D12" s="39"/>
      <c r="E12" s="40"/>
      <c r="F12" s="40"/>
    </row>
    <row r="13" spans="1:6" ht="24" x14ac:dyDescent="0.35">
      <c r="A13" s="41" t="s">
        <v>54</v>
      </c>
      <c r="B13" s="41" t="s">
        <v>179</v>
      </c>
      <c r="C13" s="41" t="s">
        <v>683</v>
      </c>
      <c r="D13" s="41"/>
      <c r="E13" s="42"/>
      <c r="F13" s="42"/>
    </row>
    <row r="14" spans="1:6" x14ac:dyDescent="0.35">
      <c r="A14" s="39" t="s">
        <v>55</v>
      </c>
      <c r="B14" s="39" t="s">
        <v>684</v>
      </c>
      <c r="C14" s="39" t="s">
        <v>685</v>
      </c>
      <c r="D14" s="39"/>
      <c r="E14" s="40"/>
      <c r="F14" s="40"/>
    </row>
    <row r="15" spans="1:6" ht="60" x14ac:dyDescent="0.35">
      <c r="A15" s="41" t="s">
        <v>56</v>
      </c>
      <c r="B15" s="41" t="s">
        <v>686</v>
      </c>
      <c r="C15" s="41" t="s">
        <v>687</v>
      </c>
      <c r="D15" s="41"/>
      <c r="E15" s="42"/>
      <c r="F15" s="42"/>
    </row>
    <row r="16" spans="1:6" x14ac:dyDescent="0.35">
      <c r="A16" s="39" t="s">
        <v>57</v>
      </c>
      <c r="B16" s="39" t="s">
        <v>551</v>
      </c>
      <c r="C16" s="39" t="s">
        <v>688</v>
      </c>
      <c r="D16" s="39"/>
      <c r="E16" s="40"/>
      <c r="F16" s="40"/>
    </row>
    <row r="17" spans="1:6" ht="36" x14ac:dyDescent="0.35">
      <c r="A17" s="41" t="s">
        <v>58</v>
      </c>
      <c r="B17" s="41" t="s">
        <v>143</v>
      </c>
      <c r="C17" s="41" t="s">
        <v>235</v>
      </c>
      <c r="D17" s="41"/>
      <c r="E17" s="42"/>
      <c r="F17" s="42"/>
    </row>
    <row r="19" spans="1:6" x14ac:dyDescent="0.35">
      <c r="A19" s="98" t="s">
        <v>88</v>
      </c>
      <c r="B19" s="98"/>
      <c r="C19" s="98"/>
      <c r="D19" s="98"/>
      <c r="E19" s="98" t="s">
        <v>89</v>
      </c>
      <c r="F19" s="98"/>
    </row>
  </sheetData>
  <mergeCells count="16">
    <mergeCell ref="A10:F10"/>
    <mergeCell ref="A19:D19"/>
    <mergeCell ref="E19:F19"/>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F24"/>
  <sheetViews>
    <sheetView topLeftCell="A6"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Summary!A34</f>
        <v>33</v>
      </c>
      <c r="B3" s="10">
        <f>Summary!B34</f>
        <v>0</v>
      </c>
      <c r="C3" s="10">
        <f>Summary!D34</f>
        <v>0</v>
      </c>
      <c r="D3" s="102" t="str">
        <f>Summary!C34</f>
        <v>Water Bath</v>
      </c>
      <c r="E3" s="102"/>
      <c r="F3" s="73">
        <f>Summary!K34</f>
        <v>0</v>
      </c>
    </row>
    <row r="4" spans="1:6" ht="37.15" customHeight="1" x14ac:dyDescent="0.35">
      <c r="A4" s="69" t="s">
        <v>26</v>
      </c>
      <c r="B4" s="99" t="s">
        <v>40</v>
      </c>
      <c r="C4" s="99"/>
      <c r="D4" s="69" t="s">
        <v>41</v>
      </c>
      <c r="E4" s="69" t="s">
        <v>22</v>
      </c>
      <c r="F4" s="69" t="s">
        <v>42</v>
      </c>
    </row>
    <row r="5" spans="1:6" ht="27" customHeight="1" x14ac:dyDescent="0.35">
      <c r="A5" s="44">
        <f>Summary!M34</f>
        <v>0</v>
      </c>
      <c r="B5" s="112">
        <f>Summary!G34</f>
        <v>0</v>
      </c>
      <c r="C5" s="102"/>
      <c r="D5" s="44">
        <f>Summary!P34</f>
        <v>0</v>
      </c>
      <c r="E5" s="73">
        <f>Summary!I34</f>
        <v>0</v>
      </c>
      <c r="F5" s="73">
        <f>Summary!J34</f>
        <v>0</v>
      </c>
    </row>
    <row r="6" spans="1:6" ht="24.75" customHeight="1" x14ac:dyDescent="0.35">
      <c r="A6" s="69" t="s">
        <v>43</v>
      </c>
      <c r="B6" s="69" t="s">
        <v>44</v>
      </c>
      <c r="C6" s="99" t="s">
        <v>45</v>
      </c>
      <c r="D6" s="99"/>
      <c r="E6" s="103" t="s">
        <v>30</v>
      </c>
      <c r="F6" s="104"/>
    </row>
    <row r="7" spans="1:6" ht="27" customHeight="1" x14ac:dyDescent="0.35">
      <c r="A7" s="43">
        <f>Summary!L34</f>
        <v>0</v>
      </c>
      <c r="B7" s="71">
        <f>Summary!N34</f>
        <v>0</v>
      </c>
      <c r="C7" s="112">
        <f>Summary!O34</f>
        <v>0</v>
      </c>
      <c r="D7" s="102"/>
      <c r="E7" s="105">
        <f>Summary!Q34</f>
        <v>0</v>
      </c>
      <c r="F7" s="106"/>
    </row>
    <row r="8" spans="1:6" ht="33.65" customHeight="1" x14ac:dyDescent="0.35">
      <c r="A8" s="99" t="s">
        <v>95</v>
      </c>
      <c r="B8" s="99"/>
      <c r="C8" s="37">
        <f>Summary!S34</f>
        <v>0</v>
      </c>
      <c r="D8" s="99" t="s">
        <v>32</v>
      </c>
      <c r="E8" s="99"/>
      <c r="F8" s="72">
        <f>Summary!T34</f>
        <v>0</v>
      </c>
    </row>
    <row r="9" spans="1:6" ht="38.25" customHeight="1" x14ac:dyDescent="0.35">
      <c r="A9" s="107" t="s">
        <v>31</v>
      </c>
      <c r="B9" s="108"/>
      <c r="C9" s="113">
        <f>Summary!R34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41">
        <v>1</v>
      </c>
      <c r="B12" s="41" t="s">
        <v>231</v>
      </c>
      <c r="C12" s="41" t="s">
        <v>232</v>
      </c>
      <c r="D12" s="41"/>
      <c r="E12" s="41"/>
      <c r="F12" s="41"/>
    </row>
    <row r="13" spans="1:6" x14ac:dyDescent="0.35">
      <c r="A13" s="39">
        <v>2</v>
      </c>
      <c r="B13" s="39" t="s">
        <v>179</v>
      </c>
      <c r="C13" s="39" t="s">
        <v>690</v>
      </c>
      <c r="D13" s="39"/>
      <c r="E13" s="39"/>
      <c r="F13" s="39"/>
    </row>
    <row r="14" spans="1:6" ht="36" x14ac:dyDescent="0.35">
      <c r="A14" s="41">
        <v>3</v>
      </c>
      <c r="B14" s="41" t="s">
        <v>691</v>
      </c>
      <c r="C14" s="41" t="s">
        <v>692</v>
      </c>
      <c r="D14" s="41"/>
      <c r="E14" s="41"/>
      <c r="F14" s="41"/>
    </row>
    <row r="15" spans="1:6" ht="48" x14ac:dyDescent="0.35">
      <c r="A15" s="39">
        <v>4</v>
      </c>
      <c r="B15" s="39" t="s">
        <v>215</v>
      </c>
      <c r="C15" s="39" t="s">
        <v>693</v>
      </c>
      <c r="D15" s="39"/>
      <c r="E15" s="39"/>
      <c r="F15" s="39"/>
    </row>
    <row r="16" spans="1:6" ht="24" x14ac:dyDescent="0.35">
      <c r="A16" s="41">
        <v>5</v>
      </c>
      <c r="B16" s="41" t="s">
        <v>694</v>
      </c>
      <c r="C16" s="41" t="s">
        <v>695</v>
      </c>
      <c r="D16" s="41"/>
      <c r="E16" s="41"/>
      <c r="F16" s="41"/>
    </row>
    <row r="17" spans="1:6" x14ac:dyDescent="0.35">
      <c r="A17" s="39">
        <v>6</v>
      </c>
      <c r="B17" s="39" t="s">
        <v>696</v>
      </c>
      <c r="C17" s="39" t="s">
        <v>232</v>
      </c>
      <c r="D17" s="39"/>
      <c r="E17" s="39"/>
      <c r="F17" s="39"/>
    </row>
    <row r="18" spans="1:6" x14ac:dyDescent="0.35">
      <c r="A18" s="41">
        <v>7</v>
      </c>
      <c r="B18" s="41" t="s">
        <v>660</v>
      </c>
      <c r="C18" s="41" t="s">
        <v>209</v>
      </c>
      <c r="D18" s="41"/>
      <c r="E18" s="41"/>
      <c r="F18" s="41"/>
    </row>
    <row r="19" spans="1:6" ht="36" x14ac:dyDescent="0.35">
      <c r="A19" s="39">
        <v>8</v>
      </c>
      <c r="B19" s="39" t="s">
        <v>697</v>
      </c>
      <c r="C19" s="39" t="s">
        <v>698</v>
      </c>
      <c r="D19" s="39"/>
      <c r="E19" s="39"/>
      <c r="F19" s="39"/>
    </row>
    <row r="20" spans="1:6" x14ac:dyDescent="0.35">
      <c r="A20" s="41">
        <v>9</v>
      </c>
      <c r="B20" s="41" t="s">
        <v>221</v>
      </c>
      <c r="C20" s="41" t="s">
        <v>699</v>
      </c>
      <c r="D20" s="41"/>
      <c r="E20" s="41"/>
      <c r="F20" s="41"/>
    </row>
    <row r="21" spans="1:6" x14ac:dyDescent="0.35">
      <c r="A21" s="39">
        <v>10</v>
      </c>
      <c r="B21" s="39" t="s">
        <v>700</v>
      </c>
      <c r="C21" s="39" t="s">
        <v>701</v>
      </c>
      <c r="D21" s="39"/>
      <c r="E21" s="39"/>
      <c r="F21" s="39"/>
    </row>
    <row r="22" spans="1:6" ht="36" x14ac:dyDescent="0.35">
      <c r="A22" s="41">
        <v>11</v>
      </c>
      <c r="B22" s="41" t="s">
        <v>143</v>
      </c>
      <c r="C22" s="41" t="s">
        <v>235</v>
      </c>
      <c r="D22" s="41"/>
      <c r="E22" s="41"/>
      <c r="F22" s="41"/>
    </row>
    <row r="24" spans="1:6" x14ac:dyDescent="0.35">
      <c r="A24" s="98" t="s">
        <v>88</v>
      </c>
      <c r="B24" s="98"/>
      <c r="C24" s="98"/>
      <c r="D24" s="98"/>
      <c r="E24" s="98" t="s">
        <v>89</v>
      </c>
      <c r="F24" s="98"/>
    </row>
  </sheetData>
  <mergeCells count="16">
    <mergeCell ref="A10:F10"/>
    <mergeCell ref="A24:D24"/>
    <mergeCell ref="E24:F24"/>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F26"/>
  <sheetViews>
    <sheetView topLeftCell="A4"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Summary!A35</f>
        <v>34</v>
      </c>
      <c r="B3" s="10">
        <f>Summary!B35</f>
        <v>0</v>
      </c>
      <c r="C3" s="10">
        <f>Summary!D35</f>
        <v>0</v>
      </c>
      <c r="D3" s="102" t="str">
        <f>Summary!C35</f>
        <v>CO2 Incubator (Standard)</v>
      </c>
      <c r="E3" s="102"/>
      <c r="F3" s="73">
        <f>Summary!K35</f>
        <v>0</v>
      </c>
    </row>
    <row r="4" spans="1:6" ht="37.15" customHeight="1" x14ac:dyDescent="0.35">
      <c r="A4" s="69" t="s">
        <v>26</v>
      </c>
      <c r="B4" s="99" t="s">
        <v>40</v>
      </c>
      <c r="C4" s="99"/>
      <c r="D4" s="69" t="s">
        <v>41</v>
      </c>
      <c r="E4" s="69" t="s">
        <v>22</v>
      </c>
      <c r="F4" s="69" t="s">
        <v>42</v>
      </c>
    </row>
    <row r="5" spans="1:6" ht="27" customHeight="1" x14ac:dyDescent="0.35">
      <c r="A5" s="44">
        <f>Summary!M35</f>
        <v>0</v>
      </c>
      <c r="B5" s="112">
        <f>Summary!G35</f>
        <v>0</v>
      </c>
      <c r="C5" s="102"/>
      <c r="D5" s="44">
        <f>Summary!P35</f>
        <v>0</v>
      </c>
      <c r="E5" s="73">
        <f>Summary!I35</f>
        <v>0</v>
      </c>
      <c r="F5" s="73">
        <f>Summary!J35</f>
        <v>0</v>
      </c>
    </row>
    <row r="6" spans="1:6" ht="24.75" customHeight="1" x14ac:dyDescent="0.35">
      <c r="A6" s="69" t="s">
        <v>43</v>
      </c>
      <c r="B6" s="69" t="s">
        <v>44</v>
      </c>
      <c r="C6" s="99" t="s">
        <v>45</v>
      </c>
      <c r="D6" s="99"/>
      <c r="E6" s="103" t="s">
        <v>30</v>
      </c>
      <c r="F6" s="104"/>
    </row>
    <row r="7" spans="1:6" ht="27" customHeight="1" x14ac:dyDescent="0.35">
      <c r="A7" s="43">
        <f>Summary!L35</f>
        <v>0</v>
      </c>
      <c r="B7" s="71">
        <f>Summary!N35</f>
        <v>0</v>
      </c>
      <c r="C7" s="112">
        <f>Summary!O35</f>
        <v>0</v>
      </c>
      <c r="D7" s="102"/>
      <c r="E7" s="105">
        <f>Summary!Q35</f>
        <v>0</v>
      </c>
      <c r="F7" s="106"/>
    </row>
    <row r="8" spans="1:6" ht="33.65" customHeight="1" x14ac:dyDescent="0.35">
      <c r="A8" s="99" t="s">
        <v>95</v>
      </c>
      <c r="B8" s="99"/>
      <c r="C8" s="37">
        <f>Summary!S35</f>
        <v>0</v>
      </c>
      <c r="D8" s="99" t="s">
        <v>32</v>
      </c>
      <c r="E8" s="99"/>
      <c r="F8" s="72">
        <f>Summary!T35</f>
        <v>0</v>
      </c>
    </row>
    <row r="9" spans="1:6" ht="38.25" customHeight="1" x14ac:dyDescent="0.35">
      <c r="A9" s="107" t="s">
        <v>31</v>
      </c>
      <c r="B9" s="108"/>
      <c r="C9" s="113">
        <f>Summary!R35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703</v>
      </c>
      <c r="D13" s="41"/>
      <c r="E13" s="41"/>
      <c r="F13" s="41"/>
    </row>
    <row r="14" spans="1:6" ht="24" x14ac:dyDescent="0.35">
      <c r="A14" s="39" t="s">
        <v>55</v>
      </c>
      <c r="B14" s="39" t="s">
        <v>172</v>
      </c>
      <c r="C14" s="39" t="s">
        <v>704</v>
      </c>
      <c r="D14" s="39"/>
      <c r="E14" s="39"/>
      <c r="F14" s="39"/>
    </row>
    <row r="15" spans="1:6" x14ac:dyDescent="0.35">
      <c r="A15" s="41" t="s">
        <v>56</v>
      </c>
      <c r="B15" s="41" t="s">
        <v>705</v>
      </c>
      <c r="C15" s="41" t="s">
        <v>706</v>
      </c>
      <c r="D15" s="41"/>
      <c r="E15" s="41"/>
      <c r="F15" s="41"/>
    </row>
    <row r="16" spans="1:6" x14ac:dyDescent="0.35">
      <c r="A16" s="39" t="s">
        <v>57</v>
      </c>
      <c r="B16" s="39" t="s">
        <v>707</v>
      </c>
      <c r="C16" s="39" t="s">
        <v>708</v>
      </c>
      <c r="D16" s="39"/>
      <c r="E16" s="39"/>
      <c r="F16" s="39"/>
    </row>
    <row r="17" spans="1:6" ht="24" x14ac:dyDescent="0.35">
      <c r="A17" s="41" t="s">
        <v>58</v>
      </c>
      <c r="B17" s="41" t="s">
        <v>709</v>
      </c>
      <c r="C17" s="41" t="s">
        <v>710</v>
      </c>
      <c r="D17" s="41"/>
      <c r="E17" s="41"/>
      <c r="F17" s="41"/>
    </row>
    <row r="18" spans="1:6" ht="36" x14ac:dyDescent="0.35">
      <c r="A18" s="39" t="s">
        <v>59</v>
      </c>
      <c r="B18" s="39" t="s">
        <v>711</v>
      </c>
      <c r="C18" s="39" t="s">
        <v>712</v>
      </c>
      <c r="D18" s="39"/>
      <c r="E18" s="39"/>
      <c r="F18" s="39"/>
    </row>
    <row r="19" spans="1:6" ht="24" x14ac:dyDescent="0.35">
      <c r="A19" s="41" t="s">
        <v>60</v>
      </c>
      <c r="B19" s="41" t="s">
        <v>713</v>
      </c>
      <c r="C19" s="41" t="s">
        <v>714</v>
      </c>
      <c r="D19" s="41"/>
      <c r="E19" s="41"/>
      <c r="F19" s="41"/>
    </row>
    <row r="20" spans="1:6" x14ac:dyDescent="0.35">
      <c r="A20" s="39" t="s">
        <v>61</v>
      </c>
      <c r="B20" s="39" t="s">
        <v>715</v>
      </c>
      <c r="C20" s="39" t="s">
        <v>716</v>
      </c>
      <c r="D20" s="39"/>
      <c r="E20" s="39"/>
      <c r="F20" s="39"/>
    </row>
    <row r="21" spans="1:6" x14ac:dyDescent="0.35">
      <c r="A21" s="41" t="s">
        <v>62</v>
      </c>
      <c r="B21" s="41" t="s">
        <v>717</v>
      </c>
      <c r="C21" s="41" t="s">
        <v>232</v>
      </c>
      <c r="D21" s="41"/>
      <c r="E21" s="41"/>
      <c r="F21" s="41"/>
    </row>
    <row r="22" spans="1:6" x14ac:dyDescent="0.35">
      <c r="A22" s="39" t="s">
        <v>63</v>
      </c>
      <c r="B22" s="39" t="s">
        <v>170</v>
      </c>
      <c r="C22" s="39" t="s">
        <v>203</v>
      </c>
      <c r="D22" s="39"/>
      <c r="E22" s="39"/>
      <c r="F22" s="39"/>
    </row>
    <row r="23" spans="1:6" x14ac:dyDescent="0.35">
      <c r="A23" s="41" t="s">
        <v>64</v>
      </c>
      <c r="B23" s="41" t="s">
        <v>718</v>
      </c>
      <c r="C23" s="41" t="s">
        <v>719</v>
      </c>
      <c r="D23" s="41"/>
      <c r="E23" s="41"/>
      <c r="F23" s="41"/>
    </row>
    <row r="24" spans="1:6" ht="36" x14ac:dyDescent="0.35">
      <c r="A24" s="39" t="s">
        <v>65</v>
      </c>
      <c r="B24" s="39" t="s">
        <v>143</v>
      </c>
      <c r="C24" s="39" t="s">
        <v>235</v>
      </c>
      <c r="D24" s="39"/>
      <c r="E24" s="39"/>
      <c r="F24" s="39"/>
    </row>
    <row r="26" spans="1:6" x14ac:dyDescent="0.35">
      <c r="A26" s="98" t="s">
        <v>88</v>
      </c>
      <c r="B26" s="98"/>
      <c r="C26" s="98"/>
      <c r="D26" s="98"/>
      <c r="E26" s="98" t="s">
        <v>89</v>
      </c>
      <c r="F26" s="98"/>
    </row>
  </sheetData>
  <mergeCells count="16">
    <mergeCell ref="A10:F10"/>
    <mergeCell ref="A26:D26"/>
    <mergeCell ref="E26:F26"/>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F28"/>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Summary!A36</f>
        <v>35</v>
      </c>
      <c r="B3" s="10">
        <f>Summary!B36</f>
        <v>0</v>
      </c>
      <c r="C3" s="10">
        <f>Summary!D36</f>
        <v>0</v>
      </c>
      <c r="D3" s="102" t="str">
        <f>Summary!C36</f>
        <v>CO2 Incubator (Triple Gas)</v>
      </c>
      <c r="E3" s="102"/>
      <c r="F3" s="73">
        <f>Summary!K36</f>
        <v>0</v>
      </c>
    </row>
    <row r="4" spans="1:6" ht="37.15" customHeight="1" x14ac:dyDescent="0.35">
      <c r="A4" s="69" t="s">
        <v>26</v>
      </c>
      <c r="B4" s="99" t="s">
        <v>40</v>
      </c>
      <c r="C4" s="99"/>
      <c r="D4" s="69" t="s">
        <v>41</v>
      </c>
      <c r="E4" s="69" t="s">
        <v>22</v>
      </c>
      <c r="F4" s="69" t="s">
        <v>42</v>
      </c>
    </row>
    <row r="5" spans="1:6" ht="27" customHeight="1" x14ac:dyDescent="0.35">
      <c r="A5" s="44">
        <f>Summary!M36</f>
        <v>0</v>
      </c>
      <c r="B5" s="112">
        <f>Summary!G36</f>
        <v>0</v>
      </c>
      <c r="C5" s="102"/>
      <c r="D5" s="44">
        <f>Summary!P36</f>
        <v>0</v>
      </c>
      <c r="E5" s="73">
        <f>Summary!I36</f>
        <v>0</v>
      </c>
      <c r="F5" s="73">
        <f>Summary!J36</f>
        <v>0</v>
      </c>
    </row>
    <row r="6" spans="1:6" ht="24.75" customHeight="1" x14ac:dyDescent="0.35">
      <c r="A6" s="69" t="s">
        <v>43</v>
      </c>
      <c r="B6" s="69" t="s">
        <v>44</v>
      </c>
      <c r="C6" s="99" t="s">
        <v>45</v>
      </c>
      <c r="D6" s="99"/>
      <c r="E6" s="103" t="s">
        <v>30</v>
      </c>
      <c r="F6" s="104"/>
    </row>
    <row r="7" spans="1:6" ht="27" customHeight="1" x14ac:dyDescent="0.35">
      <c r="A7" s="43">
        <f>Summary!L36</f>
        <v>0</v>
      </c>
      <c r="B7" s="71">
        <f>Summary!N36</f>
        <v>0</v>
      </c>
      <c r="C7" s="112">
        <f>Summary!O36</f>
        <v>0</v>
      </c>
      <c r="D7" s="102"/>
      <c r="E7" s="105">
        <f>Summary!Q36</f>
        <v>0</v>
      </c>
      <c r="F7" s="106"/>
    </row>
    <row r="8" spans="1:6" ht="33.65" customHeight="1" x14ac:dyDescent="0.35">
      <c r="A8" s="99" t="s">
        <v>95</v>
      </c>
      <c r="B8" s="99"/>
      <c r="C8" s="37">
        <f>Summary!S36</f>
        <v>0</v>
      </c>
      <c r="D8" s="99" t="s">
        <v>32</v>
      </c>
      <c r="E8" s="99"/>
      <c r="F8" s="72">
        <f>Summary!T36</f>
        <v>0</v>
      </c>
    </row>
    <row r="9" spans="1:6" ht="38.25" customHeight="1" x14ac:dyDescent="0.35">
      <c r="A9" s="107" t="s">
        <v>31</v>
      </c>
      <c r="B9" s="108"/>
      <c r="C9" s="113">
        <f>Summary!R36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x14ac:dyDescent="0.35">
      <c r="A13" s="41" t="s">
        <v>54</v>
      </c>
      <c r="B13" s="41" t="s">
        <v>179</v>
      </c>
      <c r="C13" s="41" t="s">
        <v>613</v>
      </c>
      <c r="D13" s="41"/>
      <c r="E13" s="42"/>
      <c r="F13" s="42"/>
    </row>
    <row r="14" spans="1:6" ht="33.5" customHeight="1" x14ac:dyDescent="0.35">
      <c r="A14" s="39" t="s">
        <v>55</v>
      </c>
      <c r="B14" s="39" t="s">
        <v>172</v>
      </c>
      <c r="C14" s="39" t="s">
        <v>721</v>
      </c>
      <c r="D14" s="39"/>
      <c r="E14" s="40"/>
      <c r="F14" s="40"/>
    </row>
    <row r="15" spans="1:6" ht="36" x14ac:dyDescent="0.35">
      <c r="A15" s="41" t="s">
        <v>56</v>
      </c>
      <c r="B15" s="41" t="s">
        <v>705</v>
      </c>
      <c r="C15" s="41" t="s">
        <v>722</v>
      </c>
      <c r="D15" s="41"/>
      <c r="E15" s="42"/>
      <c r="F15" s="42"/>
    </row>
    <row r="16" spans="1:6" x14ac:dyDescent="0.35">
      <c r="A16" s="39" t="s">
        <v>57</v>
      </c>
      <c r="B16" s="39" t="s">
        <v>723</v>
      </c>
      <c r="C16" s="39" t="s">
        <v>142</v>
      </c>
      <c r="D16" s="39"/>
      <c r="E16" s="40"/>
      <c r="F16" s="40"/>
    </row>
    <row r="17" spans="1:6" x14ac:dyDescent="0.35">
      <c r="A17" s="41" t="s">
        <v>58</v>
      </c>
      <c r="B17" s="41" t="s">
        <v>707</v>
      </c>
      <c r="C17" s="41" t="s">
        <v>708</v>
      </c>
      <c r="D17" s="41"/>
      <c r="E17" s="42"/>
      <c r="F17" s="42"/>
    </row>
    <row r="18" spans="1:6" ht="36" x14ac:dyDescent="0.35">
      <c r="A18" s="39" t="s">
        <v>59</v>
      </c>
      <c r="B18" s="39" t="s">
        <v>724</v>
      </c>
      <c r="C18" s="39" t="s">
        <v>725</v>
      </c>
      <c r="D18" s="39"/>
      <c r="E18" s="40"/>
      <c r="F18" s="40"/>
    </row>
    <row r="19" spans="1:6" ht="24" x14ac:dyDescent="0.35">
      <c r="A19" s="41" t="s">
        <v>60</v>
      </c>
      <c r="B19" s="41" t="s">
        <v>726</v>
      </c>
      <c r="C19" s="41" t="s">
        <v>727</v>
      </c>
      <c r="D19" s="41"/>
      <c r="E19" s="42"/>
      <c r="F19" s="42"/>
    </row>
    <row r="20" spans="1:6" ht="36" x14ac:dyDescent="0.35">
      <c r="A20" s="39" t="s">
        <v>61</v>
      </c>
      <c r="B20" s="39" t="s">
        <v>711</v>
      </c>
      <c r="C20" s="39" t="s">
        <v>728</v>
      </c>
      <c r="D20" s="39"/>
      <c r="E20" s="40"/>
      <c r="F20" s="40"/>
    </row>
    <row r="21" spans="1:6" ht="24" x14ac:dyDescent="0.35">
      <c r="A21" s="41" t="s">
        <v>62</v>
      </c>
      <c r="B21" s="41" t="s">
        <v>713</v>
      </c>
      <c r="C21" s="41" t="s">
        <v>729</v>
      </c>
      <c r="D21" s="41"/>
      <c r="E21" s="42"/>
      <c r="F21" s="42"/>
    </row>
    <row r="22" spans="1:6" x14ac:dyDescent="0.35">
      <c r="A22" s="39" t="s">
        <v>63</v>
      </c>
      <c r="B22" s="39" t="s">
        <v>715</v>
      </c>
      <c r="C22" s="39" t="s">
        <v>730</v>
      </c>
      <c r="D22" s="39"/>
      <c r="E22" s="40"/>
      <c r="F22" s="40"/>
    </row>
    <row r="23" spans="1:6" x14ac:dyDescent="0.35">
      <c r="A23" s="41" t="s">
        <v>64</v>
      </c>
      <c r="B23" s="41" t="s">
        <v>717</v>
      </c>
      <c r="C23" s="41" t="s">
        <v>232</v>
      </c>
      <c r="D23" s="41"/>
      <c r="E23" s="42"/>
      <c r="F23" s="42"/>
    </row>
    <row r="24" spans="1:6" x14ac:dyDescent="0.35">
      <c r="A24" s="39" t="s">
        <v>65</v>
      </c>
      <c r="B24" s="39" t="s">
        <v>170</v>
      </c>
      <c r="C24" s="39" t="s">
        <v>203</v>
      </c>
      <c r="D24" s="39"/>
      <c r="E24" s="40"/>
      <c r="F24" s="40"/>
    </row>
    <row r="25" spans="1:6" x14ac:dyDescent="0.35">
      <c r="A25" s="41" t="s">
        <v>66</v>
      </c>
      <c r="B25" s="41" t="s">
        <v>718</v>
      </c>
      <c r="C25" s="41" t="s">
        <v>719</v>
      </c>
      <c r="D25" s="41"/>
      <c r="E25" s="42"/>
      <c r="F25" s="42"/>
    </row>
    <row r="26" spans="1:6" ht="36" x14ac:dyDescent="0.35">
      <c r="A26" s="39" t="s">
        <v>67</v>
      </c>
      <c r="B26" s="39" t="s">
        <v>143</v>
      </c>
      <c r="C26" s="39" t="s">
        <v>235</v>
      </c>
      <c r="D26" s="39"/>
      <c r="E26" s="40"/>
      <c r="F26" s="40"/>
    </row>
    <row r="27" spans="1:6" x14ac:dyDescent="0.35">
      <c r="A27" s="38"/>
      <c r="B27" s="38"/>
      <c r="C27" s="38"/>
    </row>
    <row r="28" spans="1:6" x14ac:dyDescent="0.35">
      <c r="A28" s="98" t="s">
        <v>88</v>
      </c>
      <c r="B28" s="98"/>
      <c r="C28" s="98"/>
      <c r="D28" s="98"/>
      <c r="E28" s="98" t="s">
        <v>89</v>
      </c>
      <c r="F28" s="98"/>
    </row>
  </sheetData>
  <mergeCells count="16">
    <mergeCell ref="A10:F10"/>
    <mergeCell ref="A28:D28"/>
    <mergeCell ref="E28:F28"/>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F23"/>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Summary!A37</f>
        <v>36</v>
      </c>
      <c r="B3" s="10">
        <f>Summary!B37</f>
        <v>0</v>
      </c>
      <c r="C3" s="10">
        <f>Summary!D37</f>
        <v>0</v>
      </c>
      <c r="D3" s="102" t="str">
        <f>Summary!C37</f>
        <v>Incubator (High Volume)</v>
      </c>
      <c r="E3" s="102"/>
      <c r="F3" s="73">
        <f>Summary!K37</f>
        <v>0</v>
      </c>
    </row>
    <row r="4" spans="1:6" ht="37.15" customHeight="1" x14ac:dyDescent="0.35">
      <c r="A4" s="69" t="s">
        <v>26</v>
      </c>
      <c r="B4" s="99" t="s">
        <v>40</v>
      </c>
      <c r="C4" s="99"/>
      <c r="D4" s="69" t="s">
        <v>41</v>
      </c>
      <c r="E4" s="69" t="s">
        <v>22</v>
      </c>
      <c r="F4" s="69" t="s">
        <v>42</v>
      </c>
    </row>
    <row r="5" spans="1:6" ht="27" customHeight="1" x14ac:dyDescent="0.35">
      <c r="A5" s="44">
        <f>Summary!M37</f>
        <v>0</v>
      </c>
      <c r="B5" s="112">
        <f>Summary!G37</f>
        <v>0</v>
      </c>
      <c r="C5" s="102"/>
      <c r="D5" s="44">
        <f>Summary!P37</f>
        <v>0</v>
      </c>
      <c r="E5" s="73">
        <f>Summary!I37</f>
        <v>0</v>
      </c>
      <c r="F5" s="73">
        <f>Summary!J37</f>
        <v>0</v>
      </c>
    </row>
    <row r="6" spans="1:6" ht="24.75" customHeight="1" x14ac:dyDescent="0.35">
      <c r="A6" s="69" t="s">
        <v>43</v>
      </c>
      <c r="B6" s="69" t="s">
        <v>44</v>
      </c>
      <c r="C6" s="99" t="s">
        <v>45</v>
      </c>
      <c r="D6" s="99"/>
      <c r="E6" s="103" t="s">
        <v>30</v>
      </c>
      <c r="F6" s="104"/>
    </row>
    <row r="7" spans="1:6" ht="27" customHeight="1" x14ac:dyDescent="0.35">
      <c r="A7" s="43">
        <f>Summary!L37</f>
        <v>0</v>
      </c>
      <c r="B7" s="71">
        <f>Summary!N37</f>
        <v>0</v>
      </c>
      <c r="C7" s="112">
        <f>Summary!O37</f>
        <v>0</v>
      </c>
      <c r="D7" s="102"/>
      <c r="E7" s="105">
        <f>Summary!Q37</f>
        <v>0</v>
      </c>
      <c r="F7" s="106"/>
    </row>
    <row r="8" spans="1:6" ht="33.65" customHeight="1" x14ac:dyDescent="0.35">
      <c r="A8" s="99" t="s">
        <v>95</v>
      </c>
      <c r="B8" s="99"/>
      <c r="C8" s="37">
        <f>Summary!S37</f>
        <v>0</v>
      </c>
      <c r="D8" s="99" t="s">
        <v>32</v>
      </c>
      <c r="E8" s="99"/>
      <c r="F8" s="72">
        <f>Summary!T37</f>
        <v>0</v>
      </c>
    </row>
    <row r="9" spans="1:6" ht="38.25" customHeight="1" x14ac:dyDescent="0.35">
      <c r="A9" s="107" t="s">
        <v>31</v>
      </c>
      <c r="B9" s="108"/>
      <c r="C9" s="113">
        <f>Summary!R37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732</v>
      </c>
      <c r="D13" s="41"/>
      <c r="E13" s="41"/>
      <c r="F13" s="41"/>
    </row>
    <row r="14" spans="1:6" x14ac:dyDescent="0.35">
      <c r="A14" s="39" t="s">
        <v>55</v>
      </c>
      <c r="B14" s="39" t="s">
        <v>145</v>
      </c>
      <c r="C14" s="39" t="s">
        <v>530</v>
      </c>
      <c r="D14" s="39"/>
      <c r="E14" s="39"/>
      <c r="F14" s="39"/>
    </row>
    <row r="15" spans="1:6" ht="36" x14ac:dyDescent="0.35">
      <c r="A15" s="41" t="s">
        <v>56</v>
      </c>
      <c r="B15" s="41" t="s">
        <v>220</v>
      </c>
      <c r="C15" s="41" t="s">
        <v>733</v>
      </c>
      <c r="D15" s="41"/>
      <c r="E15" s="41"/>
      <c r="F15" s="41"/>
    </row>
    <row r="16" spans="1:6" ht="72" x14ac:dyDescent="0.35">
      <c r="A16" s="39" t="s">
        <v>57</v>
      </c>
      <c r="B16" s="39" t="s">
        <v>734</v>
      </c>
      <c r="C16" s="39" t="s">
        <v>735</v>
      </c>
      <c r="D16" s="39"/>
      <c r="E16" s="39"/>
      <c r="F16" s="39"/>
    </row>
    <row r="17" spans="1:6" x14ac:dyDescent="0.35">
      <c r="A17" s="41" t="s">
        <v>58</v>
      </c>
      <c r="B17" s="41" t="s">
        <v>736</v>
      </c>
      <c r="C17" s="41" t="s">
        <v>737</v>
      </c>
      <c r="D17" s="41"/>
      <c r="E17" s="41"/>
      <c r="F17" s="41"/>
    </row>
    <row r="18" spans="1:6" x14ac:dyDescent="0.35">
      <c r="A18" s="39" t="s">
        <v>59</v>
      </c>
      <c r="B18" s="39" t="s">
        <v>217</v>
      </c>
      <c r="C18" s="39" t="s">
        <v>232</v>
      </c>
      <c r="D18" s="39"/>
      <c r="E18" s="39"/>
      <c r="F18" s="39"/>
    </row>
    <row r="19" spans="1:6" x14ac:dyDescent="0.35">
      <c r="A19" s="41" t="s">
        <v>60</v>
      </c>
      <c r="B19" s="41" t="s">
        <v>738</v>
      </c>
      <c r="C19" s="41" t="s">
        <v>232</v>
      </c>
      <c r="D19" s="41"/>
      <c r="E19" s="41"/>
      <c r="F19" s="41"/>
    </row>
    <row r="20" spans="1:6" ht="36" x14ac:dyDescent="0.35">
      <c r="A20" s="39" t="s">
        <v>61</v>
      </c>
      <c r="B20" s="39" t="s">
        <v>517</v>
      </c>
      <c r="C20" s="39" t="s">
        <v>739</v>
      </c>
      <c r="D20" s="39"/>
      <c r="E20" s="39"/>
      <c r="F20" s="39"/>
    </row>
    <row r="21" spans="1:6" ht="36" x14ac:dyDescent="0.35">
      <c r="A21" s="41" t="s">
        <v>62</v>
      </c>
      <c r="B21" s="41" t="s">
        <v>143</v>
      </c>
      <c r="C21" s="41" t="s">
        <v>235</v>
      </c>
      <c r="D21" s="41"/>
      <c r="E21" s="41"/>
      <c r="F21" s="41"/>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Summary!A38</f>
        <v>37</v>
      </c>
      <c r="B3" s="10">
        <f>Summary!B38</f>
        <v>0</v>
      </c>
      <c r="C3" s="10">
        <f>Summary!D38</f>
        <v>0</v>
      </c>
      <c r="D3" s="102" t="str">
        <f>Summary!C38</f>
        <v>Incubator (Medium Volume)</v>
      </c>
      <c r="E3" s="102"/>
      <c r="F3" s="73">
        <f>Summary!K38</f>
        <v>0</v>
      </c>
    </row>
    <row r="4" spans="1:6" ht="37.15" customHeight="1" x14ac:dyDescent="0.35">
      <c r="A4" s="69" t="s">
        <v>26</v>
      </c>
      <c r="B4" s="99" t="s">
        <v>40</v>
      </c>
      <c r="C4" s="99"/>
      <c r="D4" s="69" t="s">
        <v>41</v>
      </c>
      <c r="E4" s="69" t="s">
        <v>22</v>
      </c>
      <c r="F4" s="69" t="s">
        <v>42</v>
      </c>
    </row>
    <row r="5" spans="1:6" ht="27" customHeight="1" x14ac:dyDescent="0.35">
      <c r="A5" s="44">
        <f>Summary!M38</f>
        <v>0</v>
      </c>
      <c r="B5" s="112">
        <f>Summary!G38</f>
        <v>0</v>
      </c>
      <c r="C5" s="102"/>
      <c r="D5" s="44">
        <f>Summary!P38</f>
        <v>0</v>
      </c>
      <c r="E5" s="73">
        <f>Summary!I38</f>
        <v>0</v>
      </c>
      <c r="F5" s="73">
        <f>Summary!J38</f>
        <v>0</v>
      </c>
    </row>
    <row r="6" spans="1:6" ht="24.75" customHeight="1" x14ac:dyDescent="0.35">
      <c r="A6" s="69" t="s">
        <v>43</v>
      </c>
      <c r="B6" s="69" t="s">
        <v>44</v>
      </c>
      <c r="C6" s="99" t="s">
        <v>45</v>
      </c>
      <c r="D6" s="99"/>
      <c r="E6" s="103" t="s">
        <v>30</v>
      </c>
      <c r="F6" s="104"/>
    </row>
    <row r="7" spans="1:6" ht="27" customHeight="1" x14ac:dyDescent="0.35">
      <c r="A7" s="43">
        <f>Summary!L38</f>
        <v>0</v>
      </c>
      <c r="B7" s="71">
        <f>Summary!N38</f>
        <v>0</v>
      </c>
      <c r="C7" s="112">
        <f>Summary!O38</f>
        <v>0</v>
      </c>
      <c r="D7" s="102"/>
      <c r="E7" s="105">
        <f>Summary!Q38</f>
        <v>0</v>
      </c>
      <c r="F7" s="106"/>
    </row>
    <row r="8" spans="1:6" ht="33.65" customHeight="1" x14ac:dyDescent="0.35">
      <c r="A8" s="99" t="s">
        <v>95</v>
      </c>
      <c r="B8" s="99"/>
      <c r="C8" s="37">
        <f>Summary!S38</f>
        <v>0</v>
      </c>
      <c r="D8" s="99" t="s">
        <v>32</v>
      </c>
      <c r="E8" s="99"/>
      <c r="F8" s="72">
        <f>Summary!T38</f>
        <v>0</v>
      </c>
    </row>
    <row r="9" spans="1:6" ht="38.25" customHeight="1" x14ac:dyDescent="0.35">
      <c r="A9" s="107" t="s">
        <v>31</v>
      </c>
      <c r="B9" s="108"/>
      <c r="C9" s="113">
        <f>Summary!R38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732</v>
      </c>
      <c r="D13" s="41"/>
      <c r="E13" s="41"/>
      <c r="F13" s="41"/>
    </row>
    <row r="14" spans="1:6" x14ac:dyDescent="0.35">
      <c r="A14" s="39" t="s">
        <v>55</v>
      </c>
      <c r="B14" s="39" t="s">
        <v>145</v>
      </c>
      <c r="C14" s="39" t="s">
        <v>530</v>
      </c>
      <c r="D14" s="39"/>
      <c r="E14" s="39"/>
      <c r="F14" s="39"/>
    </row>
    <row r="15" spans="1:6" ht="36" x14ac:dyDescent="0.35">
      <c r="A15" s="41" t="s">
        <v>56</v>
      </c>
      <c r="B15" s="41" t="s">
        <v>220</v>
      </c>
      <c r="C15" s="41" t="s">
        <v>733</v>
      </c>
      <c r="D15" s="41"/>
      <c r="E15" s="41"/>
      <c r="F15" s="41"/>
    </row>
    <row r="16" spans="1:6" ht="72" x14ac:dyDescent="0.35">
      <c r="A16" s="39" t="s">
        <v>57</v>
      </c>
      <c r="B16" s="39" t="s">
        <v>734</v>
      </c>
      <c r="C16" s="39" t="s">
        <v>741</v>
      </c>
      <c r="D16" s="39"/>
      <c r="E16" s="39"/>
      <c r="F16" s="39"/>
    </row>
    <row r="17" spans="1:6" x14ac:dyDescent="0.35">
      <c r="A17" s="41" t="s">
        <v>58</v>
      </c>
      <c r="B17" s="41" t="s">
        <v>736</v>
      </c>
      <c r="C17" s="41" t="s">
        <v>737</v>
      </c>
      <c r="D17" s="41"/>
      <c r="E17" s="41"/>
      <c r="F17" s="41"/>
    </row>
    <row r="18" spans="1:6" x14ac:dyDescent="0.35">
      <c r="A18" s="39" t="s">
        <v>59</v>
      </c>
      <c r="B18" s="39" t="s">
        <v>217</v>
      </c>
      <c r="C18" s="39" t="s">
        <v>232</v>
      </c>
      <c r="D18" s="39"/>
      <c r="E18" s="39"/>
      <c r="F18" s="39"/>
    </row>
    <row r="19" spans="1:6" ht="24" customHeight="1" x14ac:dyDescent="0.35">
      <c r="A19" s="41" t="s">
        <v>60</v>
      </c>
      <c r="B19" s="41" t="s">
        <v>738</v>
      </c>
      <c r="C19" s="41" t="s">
        <v>232</v>
      </c>
      <c r="D19" s="41"/>
      <c r="E19" s="41"/>
      <c r="F19" s="41"/>
    </row>
    <row r="20" spans="1:6" ht="36" x14ac:dyDescent="0.35">
      <c r="A20" s="39" t="s">
        <v>61</v>
      </c>
      <c r="B20" s="39" t="s">
        <v>517</v>
      </c>
      <c r="C20" s="39" t="s">
        <v>739</v>
      </c>
      <c r="D20" s="39"/>
      <c r="E20" s="39"/>
      <c r="F20" s="39"/>
    </row>
    <row r="21" spans="1:6" ht="36" x14ac:dyDescent="0.35">
      <c r="A21" s="41" t="s">
        <v>62</v>
      </c>
      <c r="B21" s="41" t="s">
        <v>143</v>
      </c>
      <c r="C21" s="41" t="s">
        <v>235</v>
      </c>
      <c r="D21" s="41"/>
      <c r="E21" s="41"/>
      <c r="F21" s="41"/>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9"/>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Summary!A3</f>
        <v>2</v>
      </c>
      <c r="B3" s="10">
        <f>Summary!B3</f>
        <v>0</v>
      </c>
      <c r="C3" s="10">
        <f>Summary!D3</f>
        <v>0</v>
      </c>
      <c r="D3" s="102" t="str">
        <f>Summary!C3</f>
        <v>Respiration Monitor</v>
      </c>
      <c r="E3" s="102"/>
      <c r="F3" s="48">
        <f>Summary!K3</f>
        <v>0</v>
      </c>
    </row>
    <row r="4" spans="1:6" ht="37.15" customHeight="1" x14ac:dyDescent="0.35">
      <c r="A4" s="47" t="s">
        <v>26</v>
      </c>
      <c r="B4" s="99" t="s">
        <v>40</v>
      </c>
      <c r="C4" s="99"/>
      <c r="D4" s="47" t="s">
        <v>41</v>
      </c>
      <c r="E4" s="47" t="s">
        <v>22</v>
      </c>
      <c r="F4" s="47" t="s">
        <v>42</v>
      </c>
    </row>
    <row r="5" spans="1:6" ht="27" customHeight="1" x14ac:dyDescent="0.35">
      <c r="A5" s="44">
        <f>Summary!M3</f>
        <v>0</v>
      </c>
      <c r="B5" s="112">
        <f>Summary!G3</f>
        <v>0</v>
      </c>
      <c r="C5" s="102"/>
      <c r="D5" s="44">
        <f>Summary!P3</f>
        <v>0</v>
      </c>
      <c r="E5" s="51">
        <f>Summary!I3</f>
        <v>0</v>
      </c>
      <c r="F5" s="51">
        <f>Summary!J3</f>
        <v>0</v>
      </c>
    </row>
    <row r="6" spans="1:6" ht="24.75" customHeight="1" x14ac:dyDescent="0.35">
      <c r="A6" s="47" t="s">
        <v>43</v>
      </c>
      <c r="B6" s="47" t="s">
        <v>44</v>
      </c>
      <c r="C6" s="99" t="s">
        <v>45</v>
      </c>
      <c r="D6" s="99"/>
      <c r="E6" s="103" t="s">
        <v>30</v>
      </c>
      <c r="F6" s="104"/>
    </row>
    <row r="7" spans="1:6" ht="27" customHeight="1" x14ac:dyDescent="0.35">
      <c r="A7" s="43">
        <f>Summary!L3</f>
        <v>0</v>
      </c>
      <c r="B7" s="49">
        <f>Summary!N3</f>
        <v>0</v>
      </c>
      <c r="C7" s="112">
        <f>Summary!O3</f>
        <v>0</v>
      </c>
      <c r="D7" s="102"/>
      <c r="E7" s="105">
        <f>Summary!Q3</f>
        <v>0</v>
      </c>
      <c r="F7" s="106"/>
    </row>
    <row r="8" spans="1:6" ht="33.65" customHeight="1" x14ac:dyDescent="0.35">
      <c r="A8" s="99" t="s">
        <v>95</v>
      </c>
      <c r="B8" s="99"/>
      <c r="C8" s="37">
        <f>Summary!S3</f>
        <v>0</v>
      </c>
      <c r="D8" s="99" t="s">
        <v>32</v>
      </c>
      <c r="E8" s="99"/>
      <c r="F8" s="50">
        <f>Summary!T3</f>
        <v>0</v>
      </c>
    </row>
    <row r="9" spans="1:6" ht="38.25" customHeight="1" x14ac:dyDescent="0.35">
      <c r="A9" s="107" t="s">
        <v>31</v>
      </c>
      <c r="B9" s="108"/>
      <c r="C9" s="109">
        <f>Summary!R3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72" x14ac:dyDescent="0.35">
      <c r="A13" s="41" t="s">
        <v>54</v>
      </c>
      <c r="B13" s="41" t="s">
        <v>179</v>
      </c>
      <c r="C13" s="41" t="s">
        <v>238</v>
      </c>
      <c r="D13" s="41"/>
      <c r="E13" s="42"/>
      <c r="F13" s="42"/>
    </row>
    <row r="14" spans="1:6" x14ac:dyDescent="0.35">
      <c r="A14" s="39" t="s">
        <v>55</v>
      </c>
      <c r="B14" s="39" t="s">
        <v>145</v>
      </c>
      <c r="C14" s="39" t="s">
        <v>227</v>
      </c>
      <c r="D14" s="39"/>
      <c r="E14" s="40"/>
      <c r="F14" s="40"/>
    </row>
    <row r="15" spans="1:6" x14ac:dyDescent="0.35">
      <c r="A15" s="41" t="s">
        <v>56</v>
      </c>
      <c r="B15" s="41" t="s">
        <v>100</v>
      </c>
      <c r="C15" s="41" t="s">
        <v>232</v>
      </c>
      <c r="D15" s="41"/>
      <c r="E15" s="42"/>
      <c r="F15" s="42"/>
    </row>
    <row r="16" spans="1:6" ht="24" x14ac:dyDescent="0.35">
      <c r="A16" s="39" t="s">
        <v>57</v>
      </c>
      <c r="B16" s="39" t="s">
        <v>239</v>
      </c>
      <c r="C16" s="39" t="s">
        <v>232</v>
      </c>
      <c r="D16" s="39"/>
      <c r="E16" s="40"/>
      <c r="F16" s="40"/>
    </row>
    <row r="17" spans="1:6" ht="36" x14ac:dyDescent="0.35">
      <c r="A17" s="41" t="s">
        <v>58</v>
      </c>
      <c r="B17" s="41" t="s">
        <v>143</v>
      </c>
      <c r="C17" s="41" t="s">
        <v>240</v>
      </c>
      <c r="D17" s="41"/>
      <c r="E17" s="42"/>
      <c r="F17" s="42"/>
    </row>
    <row r="19" spans="1:6" x14ac:dyDescent="0.35">
      <c r="A19" s="98" t="s">
        <v>88</v>
      </c>
      <c r="B19" s="98"/>
      <c r="C19" s="98"/>
      <c r="D19" s="98"/>
      <c r="E19" s="98" t="s">
        <v>89</v>
      </c>
      <c r="F19" s="98"/>
    </row>
  </sheetData>
  <mergeCells count="16">
    <mergeCell ref="C6:D6"/>
    <mergeCell ref="E6:F6"/>
    <mergeCell ref="A1:F1"/>
    <mergeCell ref="D2:E2"/>
    <mergeCell ref="D3:E3"/>
    <mergeCell ref="B4:C4"/>
    <mergeCell ref="B5:C5"/>
    <mergeCell ref="E19:F19"/>
    <mergeCell ref="C7:D7"/>
    <mergeCell ref="E7:F7"/>
    <mergeCell ref="A9:B9"/>
    <mergeCell ref="C9:F9"/>
    <mergeCell ref="A10:F10"/>
    <mergeCell ref="A8:B8"/>
    <mergeCell ref="D8:E8"/>
    <mergeCell ref="A19:D19"/>
  </mergeCells>
  <phoneticPr fontId="24"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Summary!A39</f>
        <v>38</v>
      </c>
      <c r="B3" s="10">
        <f>Summary!B39</f>
        <v>0</v>
      </c>
      <c r="C3" s="10">
        <f>Summary!D39</f>
        <v>0</v>
      </c>
      <c r="D3" s="102" t="str">
        <f>Summary!C39</f>
        <v>Incubator (Low Volume)</v>
      </c>
      <c r="E3" s="102"/>
      <c r="F3" s="73">
        <f>Summary!K39</f>
        <v>0</v>
      </c>
    </row>
    <row r="4" spans="1:6" ht="37.15" customHeight="1" x14ac:dyDescent="0.35">
      <c r="A4" s="69" t="s">
        <v>26</v>
      </c>
      <c r="B4" s="99" t="s">
        <v>40</v>
      </c>
      <c r="C4" s="99"/>
      <c r="D4" s="69" t="s">
        <v>41</v>
      </c>
      <c r="E4" s="69" t="s">
        <v>22</v>
      </c>
      <c r="F4" s="69" t="s">
        <v>42</v>
      </c>
    </row>
    <row r="5" spans="1:6" ht="27" customHeight="1" x14ac:dyDescent="0.35">
      <c r="A5" s="44">
        <f>Summary!M39</f>
        <v>0</v>
      </c>
      <c r="B5" s="112">
        <f>Summary!G39</f>
        <v>0</v>
      </c>
      <c r="C5" s="102"/>
      <c r="D5" s="44">
        <f>Summary!P39</f>
        <v>0</v>
      </c>
      <c r="E5" s="73">
        <f>Summary!I39</f>
        <v>0</v>
      </c>
      <c r="F5" s="73">
        <f>Summary!J39</f>
        <v>0</v>
      </c>
    </row>
    <row r="6" spans="1:6" ht="24.75" customHeight="1" x14ac:dyDescent="0.35">
      <c r="A6" s="69" t="s">
        <v>43</v>
      </c>
      <c r="B6" s="69" t="s">
        <v>44</v>
      </c>
      <c r="C6" s="99" t="s">
        <v>45</v>
      </c>
      <c r="D6" s="99"/>
      <c r="E6" s="103" t="s">
        <v>30</v>
      </c>
      <c r="F6" s="104"/>
    </row>
    <row r="7" spans="1:6" ht="27" customHeight="1" x14ac:dyDescent="0.35">
      <c r="A7" s="43">
        <f>Summary!L39</f>
        <v>0</v>
      </c>
      <c r="B7" s="71">
        <f>Summary!N39</f>
        <v>0</v>
      </c>
      <c r="C7" s="112">
        <f>Summary!O39</f>
        <v>0</v>
      </c>
      <c r="D7" s="102"/>
      <c r="E7" s="105">
        <f>Summary!Q39</f>
        <v>0</v>
      </c>
      <c r="F7" s="106"/>
    </row>
    <row r="8" spans="1:6" ht="33.65" customHeight="1" x14ac:dyDescent="0.35">
      <c r="A8" s="99" t="s">
        <v>95</v>
      </c>
      <c r="B8" s="99"/>
      <c r="C8" s="37">
        <f>Summary!S39</f>
        <v>0</v>
      </c>
      <c r="D8" s="99" t="s">
        <v>32</v>
      </c>
      <c r="E8" s="99"/>
      <c r="F8" s="72">
        <f>Summary!T39</f>
        <v>0</v>
      </c>
    </row>
    <row r="9" spans="1:6" ht="38.25" customHeight="1" x14ac:dyDescent="0.35">
      <c r="A9" s="107" t="s">
        <v>31</v>
      </c>
      <c r="B9" s="108"/>
      <c r="C9" s="113">
        <f>Summary!R39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24" x14ac:dyDescent="0.35">
      <c r="A13" s="41" t="s">
        <v>54</v>
      </c>
      <c r="B13" s="41" t="s">
        <v>179</v>
      </c>
      <c r="C13" s="41" t="s">
        <v>743</v>
      </c>
      <c r="D13" s="41"/>
      <c r="E13" s="42"/>
      <c r="F13" s="42"/>
    </row>
    <row r="14" spans="1:6" x14ac:dyDescent="0.35">
      <c r="A14" s="39" t="s">
        <v>55</v>
      </c>
      <c r="B14" s="39" t="s">
        <v>145</v>
      </c>
      <c r="C14" s="39" t="s">
        <v>530</v>
      </c>
      <c r="D14" s="39"/>
      <c r="E14" s="40"/>
      <c r="F14" s="40"/>
    </row>
    <row r="15" spans="1:6" ht="36" x14ac:dyDescent="0.35">
      <c r="A15" s="41" t="s">
        <v>56</v>
      </c>
      <c r="B15" s="41" t="s">
        <v>220</v>
      </c>
      <c r="C15" s="41" t="s">
        <v>733</v>
      </c>
      <c r="D15" s="41"/>
      <c r="E15" s="42"/>
      <c r="F15" s="42"/>
    </row>
    <row r="16" spans="1:6" ht="72" x14ac:dyDescent="0.35">
      <c r="A16" s="39" t="s">
        <v>57</v>
      </c>
      <c r="B16" s="39" t="s">
        <v>734</v>
      </c>
      <c r="C16" s="39" t="s">
        <v>744</v>
      </c>
      <c r="D16" s="39"/>
      <c r="E16" s="40"/>
      <c r="F16" s="40"/>
    </row>
    <row r="17" spans="1:6" x14ac:dyDescent="0.35">
      <c r="A17" s="41" t="s">
        <v>58</v>
      </c>
      <c r="B17" s="41" t="s">
        <v>736</v>
      </c>
      <c r="C17" s="41" t="s">
        <v>737</v>
      </c>
      <c r="D17" s="41"/>
      <c r="E17" s="42"/>
      <c r="F17" s="42"/>
    </row>
    <row r="18" spans="1:6" x14ac:dyDescent="0.35">
      <c r="A18" s="39" t="s">
        <v>59</v>
      </c>
      <c r="B18" s="39" t="s">
        <v>217</v>
      </c>
      <c r="C18" s="39" t="s">
        <v>232</v>
      </c>
      <c r="D18" s="39"/>
      <c r="E18" s="40"/>
      <c r="F18" s="40"/>
    </row>
    <row r="19" spans="1:6" ht="28" customHeight="1" x14ac:dyDescent="0.35">
      <c r="A19" s="41" t="s">
        <v>60</v>
      </c>
      <c r="B19" s="41" t="s">
        <v>738</v>
      </c>
      <c r="C19" s="41" t="s">
        <v>232</v>
      </c>
      <c r="D19" s="41"/>
      <c r="E19" s="42"/>
      <c r="F19" s="42"/>
    </row>
    <row r="20" spans="1:6" ht="36" x14ac:dyDescent="0.35">
      <c r="A20" s="39" t="s">
        <v>61</v>
      </c>
      <c r="B20" s="39" t="s">
        <v>517</v>
      </c>
      <c r="C20" s="39" t="s">
        <v>739</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F23"/>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Summary!A40</f>
        <v>39</v>
      </c>
      <c r="B3" s="10">
        <f>Summary!B40</f>
        <v>0</v>
      </c>
      <c r="C3" s="10">
        <f>Summary!D40</f>
        <v>0</v>
      </c>
      <c r="D3" s="102" t="str">
        <f>Summary!C40</f>
        <v>Incubator (Microscope Slides)</v>
      </c>
      <c r="E3" s="102"/>
      <c r="F3" s="80">
        <f>Summary!K40</f>
        <v>0</v>
      </c>
    </row>
    <row r="4" spans="1:6" ht="37.15" customHeight="1" x14ac:dyDescent="0.35">
      <c r="A4" s="76" t="s">
        <v>26</v>
      </c>
      <c r="B4" s="99" t="s">
        <v>40</v>
      </c>
      <c r="C4" s="99"/>
      <c r="D4" s="76" t="s">
        <v>41</v>
      </c>
      <c r="E4" s="76" t="s">
        <v>22</v>
      </c>
      <c r="F4" s="76" t="s">
        <v>42</v>
      </c>
    </row>
    <row r="5" spans="1:6" ht="27" customHeight="1" x14ac:dyDescent="0.35">
      <c r="A5" s="44">
        <f>Summary!M40</f>
        <v>0</v>
      </c>
      <c r="B5" s="102">
        <f>Summary!G40</f>
        <v>0</v>
      </c>
      <c r="C5" s="102"/>
      <c r="D5" s="44">
        <f>Summary!P40</f>
        <v>0</v>
      </c>
      <c r="E5" s="80">
        <f>Summary!I40</f>
        <v>0</v>
      </c>
      <c r="F5" s="80">
        <f>Summary!J40</f>
        <v>0</v>
      </c>
    </row>
    <row r="6" spans="1:6" ht="24.75" customHeight="1" x14ac:dyDescent="0.35">
      <c r="A6" s="76" t="s">
        <v>43</v>
      </c>
      <c r="B6" s="76" t="s">
        <v>44</v>
      </c>
      <c r="C6" s="99" t="s">
        <v>45</v>
      </c>
      <c r="D6" s="99"/>
      <c r="E6" s="103" t="s">
        <v>30</v>
      </c>
      <c r="F6" s="104"/>
    </row>
    <row r="7" spans="1:6" ht="27" customHeight="1" x14ac:dyDescent="0.35">
      <c r="A7" s="43">
        <f>Summary!L40</f>
        <v>0</v>
      </c>
      <c r="B7" s="78">
        <f>Summary!N40</f>
        <v>0</v>
      </c>
      <c r="C7" s="112">
        <f>Summary!O40</f>
        <v>0</v>
      </c>
      <c r="D7" s="102"/>
      <c r="E7" s="105">
        <f>Summary!Q40</f>
        <v>0</v>
      </c>
      <c r="F7" s="106"/>
    </row>
    <row r="8" spans="1:6" ht="33.65" customHeight="1" x14ac:dyDescent="0.35">
      <c r="A8" s="99" t="s">
        <v>95</v>
      </c>
      <c r="B8" s="99"/>
      <c r="C8" s="37">
        <f>Summary!S40</f>
        <v>0</v>
      </c>
      <c r="D8" s="99" t="s">
        <v>32</v>
      </c>
      <c r="E8" s="99"/>
      <c r="F8" s="79">
        <f>Summary!T40</f>
        <v>0</v>
      </c>
    </row>
    <row r="9" spans="1:6" ht="38.25" customHeight="1" x14ac:dyDescent="0.35">
      <c r="A9" s="107" t="s">
        <v>31</v>
      </c>
      <c r="B9" s="108"/>
      <c r="C9" s="109">
        <f>Summary!R40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84" x14ac:dyDescent="0.35">
      <c r="A13" s="41" t="s">
        <v>54</v>
      </c>
      <c r="B13" s="41" t="s">
        <v>179</v>
      </c>
      <c r="C13" s="41" t="s">
        <v>746</v>
      </c>
      <c r="D13" s="41"/>
      <c r="E13" s="42"/>
      <c r="F13" s="42"/>
    </row>
    <row r="14" spans="1:6" x14ac:dyDescent="0.35">
      <c r="A14" s="39" t="s">
        <v>55</v>
      </c>
      <c r="B14" s="74" t="s">
        <v>145</v>
      </c>
      <c r="C14" s="74" t="s">
        <v>530</v>
      </c>
      <c r="D14" s="39"/>
      <c r="E14" s="40"/>
      <c r="F14" s="40"/>
    </row>
    <row r="15" spans="1:6" ht="72" x14ac:dyDescent="0.35">
      <c r="A15" s="41" t="s">
        <v>56</v>
      </c>
      <c r="B15" s="41" t="s">
        <v>220</v>
      </c>
      <c r="C15" s="41" t="s">
        <v>747</v>
      </c>
      <c r="D15" s="41"/>
      <c r="E15" s="42"/>
      <c r="F15" s="42"/>
    </row>
    <row r="16" spans="1:6" x14ac:dyDescent="0.35">
      <c r="A16" s="39" t="s">
        <v>57</v>
      </c>
      <c r="B16" s="74" t="s">
        <v>734</v>
      </c>
      <c r="C16" s="74" t="s">
        <v>748</v>
      </c>
      <c r="D16" s="39"/>
      <c r="E16" s="40"/>
      <c r="F16" s="40"/>
    </row>
    <row r="17" spans="1:6" ht="36" x14ac:dyDescent="0.35">
      <c r="A17" s="41" t="s">
        <v>58</v>
      </c>
      <c r="B17" s="41" t="s">
        <v>736</v>
      </c>
      <c r="C17" s="41" t="s">
        <v>749</v>
      </c>
      <c r="D17" s="41"/>
      <c r="E17" s="42"/>
      <c r="F17" s="42"/>
    </row>
    <row r="18" spans="1:6" ht="60" x14ac:dyDescent="0.35">
      <c r="A18" s="39" t="s">
        <v>59</v>
      </c>
      <c r="B18" s="74" t="s">
        <v>524</v>
      </c>
      <c r="C18" s="74" t="s">
        <v>750</v>
      </c>
      <c r="D18" s="39"/>
      <c r="E18" s="40"/>
      <c r="F18" s="40"/>
    </row>
    <row r="19" spans="1:6" x14ac:dyDescent="0.35">
      <c r="A19" s="41" t="s">
        <v>60</v>
      </c>
      <c r="B19" s="41" t="s">
        <v>751</v>
      </c>
      <c r="C19" s="41" t="s">
        <v>232</v>
      </c>
      <c r="D19" s="41"/>
      <c r="E19" s="42"/>
      <c r="F19" s="42"/>
    </row>
    <row r="20" spans="1:6" x14ac:dyDescent="0.35">
      <c r="A20" s="39" t="s">
        <v>61</v>
      </c>
      <c r="B20" s="74" t="s">
        <v>752</v>
      </c>
      <c r="C20" s="74" t="s">
        <v>753</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23:D23"/>
    <mergeCell ref="E23:F23"/>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F23"/>
  <sheetViews>
    <sheetView topLeftCell="A6"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Summary!A41</f>
        <v>40</v>
      </c>
      <c r="B3" s="10">
        <f>Summary!B41</f>
        <v>0</v>
      </c>
      <c r="C3" s="10">
        <f>Summary!D41</f>
        <v>0</v>
      </c>
      <c r="D3" s="102" t="str">
        <f>Summary!C41</f>
        <v>VOC Meter</v>
      </c>
      <c r="E3" s="102"/>
      <c r="F3" s="73">
        <f>Summary!K41</f>
        <v>0</v>
      </c>
    </row>
    <row r="4" spans="1:6" ht="37.15" customHeight="1" x14ac:dyDescent="0.35">
      <c r="A4" s="69" t="s">
        <v>26</v>
      </c>
      <c r="B4" s="99" t="s">
        <v>40</v>
      </c>
      <c r="C4" s="99"/>
      <c r="D4" s="69" t="s">
        <v>41</v>
      </c>
      <c r="E4" s="69" t="s">
        <v>22</v>
      </c>
      <c r="F4" s="69" t="s">
        <v>42</v>
      </c>
    </row>
    <row r="5" spans="1:6" ht="27" customHeight="1" x14ac:dyDescent="0.35">
      <c r="A5" s="44">
        <f>Summary!M41</f>
        <v>0</v>
      </c>
      <c r="B5" s="112">
        <f>Summary!G41</f>
        <v>0</v>
      </c>
      <c r="C5" s="102"/>
      <c r="D5" s="44">
        <f>Summary!P41</f>
        <v>0</v>
      </c>
      <c r="E5" s="73">
        <f>Summary!I41</f>
        <v>0</v>
      </c>
      <c r="F5" s="73">
        <f>Summary!J41</f>
        <v>0</v>
      </c>
    </row>
    <row r="6" spans="1:6" ht="24.75" customHeight="1" x14ac:dyDescent="0.35">
      <c r="A6" s="69" t="s">
        <v>43</v>
      </c>
      <c r="B6" s="69" t="s">
        <v>44</v>
      </c>
      <c r="C6" s="99" t="s">
        <v>45</v>
      </c>
      <c r="D6" s="99"/>
      <c r="E6" s="103" t="s">
        <v>30</v>
      </c>
      <c r="F6" s="104"/>
    </row>
    <row r="7" spans="1:6" ht="27" customHeight="1" x14ac:dyDescent="0.35">
      <c r="A7" s="43">
        <f>Summary!L41</f>
        <v>0</v>
      </c>
      <c r="B7" s="71">
        <f>Summary!N41</f>
        <v>0</v>
      </c>
      <c r="C7" s="112">
        <f>Summary!O41</f>
        <v>0</v>
      </c>
      <c r="D7" s="102"/>
      <c r="E7" s="105">
        <f>Summary!Q41</f>
        <v>0</v>
      </c>
      <c r="F7" s="106"/>
    </row>
    <row r="8" spans="1:6" ht="33.65" customHeight="1" x14ac:dyDescent="0.35">
      <c r="A8" s="99" t="s">
        <v>95</v>
      </c>
      <c r="B8" s="99"/>
      <c r="C8" s="37">
        <f>Summary!S41</f>
        <v>0</v>
      </c>
      <c r="D8" s="99" t="s">
        <v>32</v>
      </c>
      <c r="E8" s="99"/>
      <c r="F8" s="72">
        <f>Summary!T41</f>
        <v>0</v>
      </c>
    </row>
    <row r="9" spans="1:6" ht="38.25" customHeight="1" x14ac:dyDescent="0.35">
      <c r="A9" s="107" t="s">
        <v>31</v>
      </c>
      <c r="B9" s="108"/>
      <c r="C9" s="113">
        <f>Summary!R41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755</v>
      </c>
      <c r="D12" s="39"/>
      <c r="E12" s="39"/>
      <c r="F12" s="39"/>
    </row>
    <row r="13" spans="1:6" ht="84" x14ac:dyDescent="0.35">
      <c r="A13" s="41" t="s">
        <v>54</v>
      </c>
      <c r="B13" s="41" t="s">
        <v>179</v>
      </c>
      <c r="C13" s="41" t="s">
        <v>756</v>
      </c>
      <c r="D13" s="41"/>
      <c r="E13" s="41"/>
      <c r="F13" s="41"/>
    </row>
    <row r="14" spans="1:6" x14ac:dyDescent="0.35">
      <c r="A14" s="39" t="s">
        <v>55</v>
      </c>
      <c r="B14" s="39" t="s">
        <v>551</v>
      </c>
      <c r="C14" s="39" t="s">
        <v>227</v>
      </c>
      <c r="D14" s="39"/>
      <c r="E14" s="39"/>
      <c r="F14" s="39"/>
    </row>
    <row r="15" spans="1:6" x14ac:dyDescent="0.35">
      <c r="A15" s="41" t="s">
        <v>56</v>
      </c>
      <c r="B15" s="41" t="s">
        <v>757</v>
      </c>
      <c r="C15" s="41" t="s">
        <v>758</v>
      </c>
      <c r="D15" s="41"/>
      <c r="E15" s="41"/>
      <c r="F15" s="41"/>
    </row>
    <row r="16" spans="1:6" x14ac:dyDescent="0.35">
      <c r="A16" s="39" t="s">
        <v>57</v>
      </c>
      <c r="B16" s="39" t="s">
        <v>759</v>
      </c>
      <c r="C16" s="39" t="s">
        <v>760</v>
      </c>
      <c r="D16" s="39"/>
      <c r="E16" s="39"/>
      <c r="F16" s="39"/>
    </row>
    <row r="17" spans="1:6" x14ac:dyDescent="0.35">
      <c r="A17" s="41" t="s">
        <v>58</v>
      </c>
      <c r="B17" s="41" t="s">
        <v>761</v>
      </c>
      <c r="C17" s="41" t="s">
        <v>762</v>
      </c>
      <c r="D17" s="41"/>
      <c r="E17" s="41"/>
      <c r="F17" s="41"/>
    </row>
    <row r="18" spans="1:6" x14ac:dyDescent="0.35">
      <c r="A18" s="39" t="s">
        <v>59</v>
      </c>
      <c r="B18" s="39" t="s">
        <v>763</v>
      </c>
      <c r="C18" s="39" t="s">
        <v>232</v>
      </c>
      <c r="D18" s="39"/>
      <c r="E18" s="39"/>
      <c r="F18" s="39"/>
    </row>
    <row r="19" spans="1:6" x14ac:dyDescent="0.35">
      <c r="A19" s="41" t="s">
        <v>60</v>
      </c>
      <c r="B19" s="41" t="s">
        <v>764</v>
      </c>
      <c r="C19" s="41" t="s">
        <v>232</v>
      </c>
      <c r="D19" s="41"/>
      <c r="E19" s="41"/>
      <c r="F19" s="41"/>
    </row>
    <row r="20" spans="1:6" x14ac:dyDescent="0.35">
      <c r="A20" s="39" t="s">
        <v>61</v>
      </c>
      <c r="B20" s="39" t="s">
        <v>194</v>
      </c>
      <c r="C20" s="39" t="s">
        <v>232</v>
      </c>
      <c r="D20" s="39"/>
      <c r="E20" s="39"/>
      <c r="F20" s="39"/>
    </row>
    <row r="21" spans="1:6" ht="36" x14ac:dyDescent="0.35">
      <c r="A21" s="41" t="s">
        <v>62</v>
      </c>
      <c r="B21" s="41" t="s">
        <v>143</v>
      </c>
      <c r="C21" s="41" t="s">
        <v>235</v>
      </c>
      <c r="D21" s="41"/>
      <c r="E21" s="41"/>
      <c r="F21" s="41"/>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F24"/>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Summary!A42</f>
        <v>41</v>
      </c>
      <c r="B3" s="10">
        <f>Summary!B42</f>
        <v>0</v>
      </c>
      <c r="C3" s="10">
        <f>Summary!D42</f>
        <v>0</v>
      </c>
      <c r="D3" s="102" t="str">
        <f>Summary!C42</f>
        <v>Electrical Safety Analyzer</v>
      </c>
      <c r="E3" s="102"/>
      <c r="F3" s="73">
        <f>Summary!K42</f>
        <v>0</v>
      </c>
    </row>
    <row r="4" spans="1:6" ht="37.15" customHeight="1" x14ac:dyDescent="0.35">
      <c r="A4" s="69" t="s">
        <v>26</v>
      </c>
      <c r="B4" s="99" t="s">
        <v>40</v>
      </c>
      <c r="C4" s="99"/>
      <c r="D4" s="69" t="s">
        <v>41</v>
      </c>
      <c r="E4" s="69" t="s">
        <v>22</v>
      </c>
      <c r="F4" s="69" t="s">
        <v>42</v>
      </c>
    </row>
    <row r="5" spans="1:6" ht="27" customHeight="1" x14ac:dyDescent="0.35">
      <c r="A5" s="44">
        <f>Summary!M42</f>
        <v>0</v>
      </c>
      <c r="B5" s="112">
        <f>Summary!G42</f>
        <v>0</v>
      </c>
      <c r="C5" s="102"/>
      <c r="D5" s="44">
        <f>Summary!P42</f>
        <v>0</v>
      </c>
      <c r="E5" s="73">
        <f>Summary!I42</f>
        <v>0</v>
      </c>
      <c r="F5" s="73">
        <f>Summary!J42</f>
        <v>0</v>
      </c>
    </row>
    <row r="6" spans="1:6" ht="24.75" customHeight="1" x14ac:dyDescent="0.35">
      <c r="A6" s="69" t="s">
        <v>43</v>
      </c>
      <c r="B6" s="69" t="s">
        <v>44</v>
      </c>
      <c r="C6" s="99" t="s">
        <v>45</v>
      </c>
      <c r="D6" s="99"/>
      <c r="E6" s="103" t="s">
        <v>30</v>
      </c>
      <c r="F6" s="104"/>
    </row>
    <row r="7" spans="1:6" ht="27" customHeight="1" x14ac:dyDescent="0.35">
      <c r="A7" s="43">
        <f>Summary!L42</f>
        <v>0</v>
      </c>
      <c r="B7" s="71">
        <f>Summary!N42</f>
        <v>0</v>
      </c>
      <c r="C7" s="112">
        <f>Summary!O42</f>
        <v>0</v>
      </c>
      <c r="D7" s="102"/>
      <c r="E7" s="105">
        <f>Summary!Q42</f>
        <v>0</v>
      </c>
      <c r="F7" s="106"/>
    </row>
    <row r="8" spans="1:6" ht="33.65" customHeight="1" x14ac:dyDescent="0.35">
      <c r="A8" s="99" t="s">
        <v>95</v>
      </c>
      <c r="B8" s="99"/>
      <c r="C8" s="37">
        <f>Summary!S42</f>
        <v>0</v>
      </c>
      <c r="D8" s="99" t="s">
        <v>32</v>
      </c>
      <c r="E8" s="99"/>
      <c r="F8" s="72">
        <f>Summary!T42</f>
        <v>0</v>
      </c>
    </row>
    <row r="9" spans="1:6" ht="38.25" customHeight="1" x14ac:dyDescent="0.35">
      <c r="A9" s="107" t="s">
        <v>31</v>
      </c>
      <c r="B9" s="108"/>
      <c r="C9" s="113">
        <f>Summary!R42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755</v>
      </c>
      <c r="D12" s="39"/>
      <c r="E12" s="39"/>
      <c r="F12" s="39"/>
    </row>
    <row r="13" spans="1:6" ht="60" x14ac:dyDescent="0.35">
      <c r="A13" s="41" t="s">
        <v>54</v>
      </c>
      <c r="B13" s="41" t="s">
        <v>179</v>
      </c>
      <c r="C13" s="41" t="s">
        <v>766</v>
      </c>
      <c r="D13" s="41"/>
      <c r="E13" s="41"/>
      <c r="F13" s="41"/>
    </row>
    <row r="14" spans="1:6" x14ac:dyDescent="0.35">
      <c r="A14" s="39" t="s">
        <v>55</v>
      </c>
      <c r="B14" s="39" t="s">
        <v>551</v>
      </c>
      <c r="C14" s="39" t="s">
        <v>767</v>
      </c>
      <c r="D14" s="39"/>
      <c r="E14" s="39"/>
      <c r="F14" s="39"/>
    </row>
    <row r="15" spans="1:6" ht="60" x14ac:dyDescent="0.35">
      <c r="A15" s="41" t="s">
        <v>56</v>
      </c>
      <c r="B15" s="41" t="s">
        <v>210</v>
      </c>
      <c r="C15" s="41" t="s">
        <v>768</v>
      </c>
      <c r="D15" s="41"/>
      <c r="E15" s="41"/>
      <c r="F15" s="41"/>
    </row>
    <row r="16" spans="1:6" x14ac:dyDescent="0.35">
      <c r="A16" s="39" t="s">
        <v>57</v>
      </c>
      <c r="B16" s="39" t="s">
        <v>769</v>
      </c>
      <c r="C16" s="39" t="s">
        <v>232</v>
      </c>
      <c r="D16" s="39"/>
      <c r="E16" s="39"/>
      <c r="F16" s="39"/>
    </row>
    <row r="17" spans="1:6" x14ac:dyDescent="0.35">
      <c r="A17" s="41" t="s">
        <v>58</v>
      </c>
      <c r="B17" s="41" t="s">
        <v>223</v>
      </c>
      <c r="C17" s="41" t="s">
        <v>142</v>
      </c>
      <c r="D17" s="41"/>
      <c r="E17" s="41"/>
      <c r="F17" s="41"/>
    </row>
    <row r="18" spans="1:6" ht="36" x14ac:dyDescent="0.35">
      <c r="A18" s="39" t="s">
        <v>59</v>
      </c>
      <c r="B18" s="39" t="s">
        <v>770</v>
      </c>
      <c r="C18" s="39" t="s">
        <v>771</v>
      </c>
      <c r="D18" s="39"/>
      <c r="E18" s="39"/>
      <c r="F18" s="39"/>
    </row>
    <row r="19" spans="1:6" ht="72" x14ac:dyDescent="0.35">
      <c r="A19" s="41" t="s">
        <v>60</v>
      </c>
      <c r="B19" s="41" t="s">
        <v>772</v>
      </c>
      <c r="C19" s="41" t="s">
        <v>773</v>
      </c>
      <c r="D19" s="41"/>
      <c r="E19" s="41"/>
      <c r="F19" s="41"/>
    </row>
    <row r="20" spans="1:6" x14ac:dyDescent="0.35">
      <c r="A20" s="39" t="s">
        <v>61</v>
      </c>
      <c r="B20" s="39" t="s">
        <v>671</v>
      </c>
      <c r="C20" s="39" t="s">
        <v>774</v>
      </c>
      <c r="D20" s="39"/>
      <c r="E20" s="39"/>
      <c r="F20" s="39"/>
    </row>
    <row r="21" spans="1:6" x14ac:dyDescent="0.35">
      <c r="A21" s="41" t="s">
        <v>62</v>
      </c>
      <c r="B21" s="41" t="s">
        <v>764</v>
      </c>
      <c r="C21" s="41" t="s">
        <v>232</v>
      </c>
      <c r="D21" s="41"/>
      <c r="E21" s="41"/>
      <c r="F21" s="41"/>
    </row>
    <row r="22" spans="1:6" ht="36" x14ac:dyDescent="0.35">
      <c r="A22" s="39" t="s">
        <v>63</v>
      </c>
      <c r="B22" s="39" t="s">
        <v>143</v>
      </c>
      <c r="C22" s="39" t="s">
        <v>235</v>
      </c>
      <c r="D22" s="39"/>
      <c r="E22" s="39"/>
      <c r="F22" s="39"/>
    </row>
    <row r="24" spans="1:6" x14ac:dyDescent="0.35">
      <c r="A24" s="98" t="s">
        <v>88</v>
      </c>
      <c r="B24" s="98"/>
      <c r="C24" s="98"/>
      <c r="D24" s="98"/>
      <c r="E24" s="98" t="s">
        <v>89</v>
      </c>
      <c r="F24" s="98"/>
    </row>
  </sheetData>
  <mergeCells count="16">
    <mergeCell ref="A10:F10"/>
    <mergeCell ref="A24:D24"/>
    <mergeCell ref="E24:F24"/>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Summary!A43</f>
        <v>42</v>
      </c>
      <c r="B3" s="10">
        <f>Summary!B43</f>
        <v>0</v>
      </c>
      <c r="C3" s="10">
        <f>Summary!D43</f>
        <v>0</v>
      </c>
      <c r="D3" s="102" t="str">
        <f>Summary!C43</f>
        <v>Biometer</v>
      </c>
      <c r="E3" s="102"/>
      <c r="F3" s="73">
        <f>Summary!K43</f>
        <v>0</v>
      </c>
    </row>
    <row r="4" spans="1:6" ht="37.15" customHeight="1" x14ac:dyDescent="0.35">
      <c r="A4" s="69" t="s">
        <v>26</v>
      </c>
      <c r="B4" s="99" t="s">
        <v>40</v>
      </c>
      <c r="C4" s="99"/>
      <c r="D4" s="69" t="s">
        <v>41</v>
      </c>
      <c r="E4" s="69" t="s">
        <v>22</v>
      </c>
      <c r="F4" s="69" t="s">
        <v>42</v>
      </c>
    </row>
    <row r="5" spans="1:6" ht="27" customHeight="1" x14ac:dyDescent="0.35">
      <c r="A5" s="44">
        <f>Summary!M43</f>
        <v>0</v>
      </c>
      <c r="B5" s="112">
        <f>Summary!G43</f>
        <v>0</v>
      </c>
      <c r="C5" s="102"/>
      <c r="D5" s="44">
        <f>Summary!P43</f>
        <v>0</v>
      </c>
      <c r="E5" s="73">
        <f>Summary!I43</f>
        <v>0</v>
      </c>
      <c r="F5" s="73">
        <f>Summary!J43</f>
        <v>0</v>
      </c>
    </row>
    <row r="6" spans="1:6" ht="24.75" customHeight="1" x14ac:dyDescent="0.35">
      <c r="A6" s="69" t="s">
        <v>43</v>
      </c>
      <c r="B6" s="69" t="s">
        <v>44</v>
      </c>
      <c r="C6" s="99" t="s">
        <v>45</v>
      </c>
      <c r="D6" s="99"/>
      <c r="E6" s="103" t="s">
        <v>30</v>
      </c>
      <c r="F6" s="104"/>
    </row>
    <row r="7" spans="1:6" ht="27" customHeight="1" x14ac:dyDescent="0.35">
      <c r="A7" s="43">
        <f>Summary!L43</f>
        <v>0</v>
      </c>
      <c r="B7" s="71">
        <f>Summary!N43</f>
        <v>0</v>
      </c>
      <c r="C7" s="112">
        <f>Summary!O43</f>
        <v>0</v>
      </c>
      <c r="D7" s="102"/>
      <c r="E7" s="105">
        <f>Summary!Q43</f>
        <v>0</v>
      </c>
      <c r="F7" s="106"/>
    </row>
    <row r="8" spans="1:6" ht="33.65" customHeight="1" x14ac:dyDescent="0.35">
      <c r="A8" s="99" t="s">
        <v>95</v>
      </c>
      <c r="B8" s="99"/>
      <c r="C8" s="37">
        <f>Summary!S43</f>
        <v>0</v>
      </c>
      <c r="D8" s="99" t="s">
        <v>32</v>
      </c>
      <c r="E8" s="99"/>
      <c r="F8" s="72">
        <f>Summary!T43</f>
        <v>0</v>
      </c>
    </row>
    <row r="9" spans="1:6" ht="38.25" customHeight="1" x14ac:dyDescent="0.35">
      <c r="A9" s="107" t="s">
        <v>31</v>
      </c>
      <c r="B9" s="108"/>
      <c r="C9" s="113">
        <f>Summary!R43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776</v>
      </c>
      <c r="D12" s="39"/>
      <c r="E12" s="39"/>
      <c r="F12" s="39"/>
    </row>
    <row r="13" spans="1:6" ht="72" x14ac:dyDescent="0.35">
      <c r="A13" s="41" t="s">
        <v>54</v>
      </c>
      <c r="B13" s="41" t="s">
        <v>179</v>
      </c>
      <c r="C13" s="41" t="s">
        <v>777</v>
      </c>
      <c r="D13" s="41"/>
      <c r="E13" s="41"/>
      <c r="F13" s="41"/>
    </row>
    <row r="14" spans="1:6" ht="24" x14ac:dyDescent="0.35">
      <c r="A14" s="39" t="s">
        <v>55</v>
      </c>
      <c r="B14" s="39" t="s">
        <v>778</v>
      </c>
      <c r="C14" s="39" t="s">
        <v>779</v>
      </c>
      <c r="D14" s="39"/>
      <c r="E14" s="39"/>
      <c r="F14" s="39"/>
    </row>
    <row r="15" spans="1:6" ht="24" x14ac:dyDescent="0.35">
      <c r="A15" s="41" t="s">
        <v>56</v>
      </c>
      <c r="B15" s="41" t="s">
        <v>780</v>
      </c>
      <c r="C15" s="41" t="s">
        <v>781</v>
      </c>
      <c r="D15" s="41"/>
      <c r="E15" s="41"/>
      <c r="F15" s="41"/>
    </row>
    <row r="16" spans="1:6" ht="36" x14ac:dyDescent="0.35">
      <c r="A16" s="39" t="s">
        <v>57</v>
      </c>
      <c r="B16" s="39" t="s">
        <v>660</v>
      </c>
      <c r="C16" s="39" t="s">
        <v>782</v>
      </c>
      <c r="D16" s="39"/>
      <c r="E16" s="39"/>
      <c r="F16" s="39"/>
    </row>
    <row r="17" spans="1:6" x14ac:dyDescent="0.35">
      <c r="A17" s="41" t="s">
        <v>58</v>
      </c>
      <c r="B17" s="41" t="s">
        <v>783</v>
      </c>
      <c r="C17" s="41" t="s">
        <v>784</v>
      </c>
      <c r="D17" s="41"/>
      <c r="E17" s="41"/>
      <c r="F17" s="41"/>
    </row>
    <row r="18" spans="1:6" x14ac:dyDescent="0.35">
      <c r="A18" s="39" t="s">
        <v>59</v>
      </c>
      <c r="B18" s="39" t="s">
        <v>764</v>
      </c>
      <c r="C18" s="39" t="s">
        <v>232</v>
      </c>
      <c r="D18" s="39"/>
      <c r="E18" s="39"/>
      <c r="F18" s="39"/>
    </row>
    <row r="19" spans="1:6" x14ac:dyDescent="0.35">
      <c r="A19" s="41" t="s">
        <v>60</v>
      </c>
      <c r="B19" s="41" t="s">
        <v>194</v>
      </c>
      <c r="C19" s="41" t="s">
        <v>232</v>
      </c>
      <c r="D19" s="41"/>
      <c r="E19" s="41"/>
      <c r="F19" s="41"/>
    </row>
    <row r="20" spans="1:6" x14ac:dyDescent="0.35">
      <c r="A20" s="39" t="s">
        <v>61</v>
      </c>
      <c r="B20" s="39" t="s">
        <v>171</v>
      </c>
      <c r="C20" s="39" t="s">
        <v>205</v>
      </c>
      <c r="D20" s="39"/>
      <c r="E20" s="39"/>
      <c r="F20" s="39"/>
    </row>
    <row r="21" spans="1:6" ht="36" x14ac:dyDescent="0.35">
      <c r="A21" s="41" t="s">
        <v>62</v>
      </c>
      <c r="B21" s="41" t="s">
        <v>143</v>
      </c>
      <c r="C21" s="41" t="s">
        <v>235</v>
      </c>
      <c r="D21" s="41"/>
      <c r="E21" s="41"/>
      <c r="F21" s="41"/>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Summary!A44</f>
        <v>43</v>
      </c>
      <c r="B3" s="10">
        <f>Summary!B44</f>
        <v>0</v>
      </c>
      <c r="C3" s="10">
        <f>Summary!D44</f>
        <v>0</v>
      </c>
      <c r="D3" s="102" t="str">
        <f>Summary!C44</f>
        <v>Pressure Transducer Tester</v>
      </c>
      <c r="E3" s="102"/>
      <c r="F3" s="73">
        <f>Summary!K44</f>
        <v>0</v>
      </c>
    </row>
    <row r="4" spans="1:6" ht="37.15" customHeight="1" x14ac:dyDescent="0.35">
      <c r="A4" s="69" t="s">
        <v>26</v>
      </c>
      <c r="B4" s="99" t="s">
        <v>40</v>
      </c>
      <c r="C4" s="99"/>
      <c r="D4" s="69" t="s">
        <v>41</v>
      </c>
      <c r="E4" s="69" t="s">
        <v>22</v>
      </c>
      <c r="F4" s="69" t="s">
        <v>42</v>
      </c>
    </row>
    <row r="5" spans="1:6" ht="27" customHeight="1" x14ac:dyDescent="0.35">
      <c r="A5" s="44">
        <f>Summary!M44</f>
        <v>0</v>
      </c>
      <c r="B5" s="112">
        <f>Summary!G44</f>
        <v>0</v>
      </c>
      <c r="C5" s="102"/>
      <c r="D5" s="44">
        <f>Summary!P44</f>
        <v>0</v>
      </c>
      <c r="E5" s="73">
        <f>Summary!I44</f>
        <v>0</v>
      </c>
      <c r="F5" s="73">
        <f>Summary!J44</f>
        <v>0</v>
      </c>
    </row>
    <row r="6" spans="1:6" ht="24.75" customHeight="1" x14ac:dyDescent="0.35">
      <c r="A6" s="69" t="s">
        <v>43</v>
      </c>
      <c r="B6" s="69" t="s">
        <v>44</v>
      </c>
      <c r="C6" s="99" t="s">
        <v>45</v>
      </c>
      <c r="D6" s="99"/>
      <c r="E6" s="103" t="s">
        <v>30</v>
      </c>
      <c r="F6" s="104"/>
    </row>
    <row r="7" spans="1:6" ht="27" customHeight="1" x14ac:dyDescent="0.35">
      <c r="A7" s="43">
        <f>Summary!L44</f>
        <v>0</v>
      </c>
      <c r="B7" s="71">
        <f>Summary!N44</f>
        <v>0</v>
      </c>
      <c r="C7" s="112">
        <f>Summary!O44</f>
        <v>0</v>
      </c>
      <c r="D7" s="102"/>
      <c r="E7" s="105">
        <f>Summary!Q44</f>
        <v>0</v>
      </c>
      <c r="F7" s="106"/>
    </row>
    <row r="8" spans="1:6" ht="33.65" customHeight="1" x14ac:dyDescent="0.35">
      <c r="A8" s="99" t="s">
        <v>95</v>
      </c>
      <c r="B8" s="99"/>
      <c r="C8" s="37">
        <f>Summary!S44</f>
        <v>0</v>
      </c>
      <c r="D8" s="99" t="s">
        <v>32</v>
      </c>
      <c r="E8" s="99"/>
      <c r="F8" s="72">
        <f>Summary!T44</f>
        <v>0</v>
      </c>
    </row>
    <row r="9" spans="1:6" ht="38.25" customHeight="1" x14ac:dyDescent="0.35">
      <c r="A9" s="107" t="s">
        <v>31</v>
      </c>
      <c r="B9" s="108"/>
      <c r="C9" s="113">
        <f>Summary!R44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776</v>
      </c>
      <c r="D12" s="39"/>
      <c r="E12" s="39"/>
      <c r="F12" s="39"/>
    </row>
    <row r="13" spans="1:6" ht="60" x14ac:dyDescent="0.35">
      <c r="A13" s="41" t="s">
        <v>54</v>
      </c>
      <c r="B13" s="41" t="s">
        <v>179</v>
      </c>
      <c r="C13" s="41" t="s">
        <v>786</v>
      </c>
      <c r="D13" s="41"/>
      <c r="E13" s="41"/>
      <c r="F13" s="41"/>
    </row>
    <row r="14" spans="1:6" x14ac:dyDescent="0.35">
      <c r="A14" s="39" t="s">
        <v>55</v>
      </c>
      <c r="B14" s="39" t="s">
        <v>551</v>
      </c>
      <c r="C14" s="39" t="s">
        <v>227</v>
      </c>
      <c r="D14" s="39"/>
      <c r="E14" s="39"/>
      <c r="F14" s="39"/>
    </row>
    <row r="15" spans="1:6" ht="24" x14ac:dyDescent="0.35">
      <c r="A15" s="41" t="s">
        <v>56</v>
      </c>
      <c r="B15" s="41" t="s">
        <v>787</v>
      </c>
      <c r="C15" s="41" t="s">
        <v>788</v>
      </c>
      <c r="D15" s="41"/>
      <c r="E15" s="41"/>
      <c r="F15" s="41"/>
    </row>
    <row r="16" spans="1:6" x14ac:dyDescent="0.35">
      <c r="A16" s="39" t="s">
        <v>57</v>
      </c>
      <c r="B16" s="39" t="s">
        <v>660</v>
      </c>
      <c r="C16" s="39" t="s">
        <v>789</v>
      </c>
      <c r="D16" s="39"/>
      <c r="E16" s="39"/>
      <c r="F16" s="39"/>
    </row>
    <row r="17" spans="1:6" ht="36" x14ac:dyDescent="0.35">
      <c r="A17" s="41" t="s">
        <v>58</v>
      </c>
      <c r="B17" s="41" t="s">
        <v>181</v>
      </c>
      <c r="C17" s="41" t="s">
        <v>790</v>
      </c>
      <c r="D17" s="41"/>
      <c r="E17" s="41"/>
      <c r="F17" s="41"/>
    </row>
    <row r="18" spans="1:6" x14ac:dyDescent="0.35">
      <c r="A18" s="39" t="s">
        <v>59</v>
      </c>
      <c r="B18" s="39" t="s">
        <v>764</v>
      </c>
      <c r="C18" s="39" t="s">
        <v>232</v>
      </c>
      <c r="D18" s="39"/>
      <c r="E18" s="39"/>
      <c r="F18" s="39"/>
    </row>
    <row r="19" spans="1:6" x14ac:dyDescent="0.35">
      <c r="A19" s="41" t="s">
        <v>60</v>
      </c>
      <c r="B19" s="41" t="s">
        <v>194</v>
      </c>
      <c r="C19" s="41" t="s">
        <v>232</v>
      </c>
      <c r="D19" s="41"/>
      <c r="E19" s="41"/>
      <c r="F19" s="41"/>
    </row>
    <row r="20" spans="1:6" x14ac:dyDescent="0.35">
      <c r="A20" s="39" t="s">
        <v>61</v>
      </c>
      <c r="B20" s="39" t="s">
        <v>171</v>
      </c>
      <c r="C20" s="39" t="s">
        <v>205</v>
      </c>
      <c r="D20" s="39"/>
      <c r="E20" s="39"/>
      <c r="F20" s="39"/>
    </row>
    <row r="21" spans="1:6" ht="36" x14ac:dyDescent="0.35">
      <c r="A21" s="41" t="s">
        <v>62</v>
      </c>
      <c r="B21" s="41" t="s">
        <v>143</v>
      </c>
      <c r="C21" s="41" t="s">
        <v>235</v>
      </c>
      <c r="D21" s="41"/>
      <c r="E21" s="41"/>
      <c r="F21" s="41"/>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F21"/>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Summary!A45</f>
        <v>44</v>
      </c>
      <c r="B3" s="10">
        <f>Summary!B45</f>
        <v>0</v>
      </c>
      <c r="C3" s="10">
        <f>Summary!D45</f>
        <v>0</v>
      </c>
      <c r="D3" s="102" t="str">
        <f>Summary!C45</f>
        <v>X-Ray Dosimeter</v>
      </c>
      <c r="E3" s="102"/>
      <c r="F3" s="73">
        <f>Summary!K45</f>
        <v>0</v>
      </c>
    </row>
    <row r="4" spans="1:6" ht="37.15" customHeight="1" x14ac:dyDescent="0.35">
      <c r="A4" s="69" t="s">
        <v>26</v>
      </c>
      <c r="B4" s="99" t="s">
        <v>40</v>
      </c>
      <c r="C4" s="99"/>
      <c r="D4" s="69" t="s">
        <v>41</v>
      </c>
      <c r="E4" s="69" t="s">
        <v>22</v>
      </c>
      <c r="F4" s="69" t="s">
        <v>42</v>
      </c>
    </row>
    <row r="5" spans="1:6" ht="27" customHeight="1" x14ac:dyDescent="0.35">
      <c r="A5" s="44">
        <f>Summary!M45</f>
        <v>0</v>
      </c>
      <c r="B5" s="112">
        <f>Summary!G45</f>
        <v>0</v>
      </c>
      <c r="C5" s="102"/>
      <c r="D5" s="44">
        <f>Summary!P45</f>
        <v>0</v>
      </c>
      <c r="E5" s="73">
        <f>Summary!I45</f>
        <v>0</v>
      </c>
      <c r="F5" s="73">
        <f>Summary!J45</f>
        <v>0</v>
      </c>
    </row>
    <row r="6" spans="1:6" ht="24.75" customHeight="1" x14ac:dyDescent="0.35">
      <c r="A6" s="69" t="s">
        <v>43</v>
      </c>
      <c r="B6" s="69" t="s">
        <v>44</v>
      </c>
      <c r="C6" s="99" t="s">
        <v>45</v>
      </c>
      <c r="D6" s="99"/>
      <c r="E6" s="103" t="s">
        <v>30</v>
      </c>
      <c r="F6" s="104"/>
    </row>
    <row r="7" spans="1:6" ht="27" customHeight="1" x14ac:dyDescent="0.35">
      <c r="A7" s="43">
        <f>Summary!L45</f>
        <v>0</v>
      </c>
      <c r="B7" s="71">
        <f>Summary!N45</f>
        <v>0</v>
      </c>
      <c r="C7" s="112">
        <f>Summary!O45</f>
        <v>0</v>
      </c>
      <c r="D7" s="102"/>
      <c r="E7" s="105">
        <f>Summary!Q45</f>
        <v>0</v>
      </c>
      <c r="F7" s="106"/>
    </row>
    <row r="8" spans="1:6" ht="33.65" customHeight="1" x14ac:dyDescent="0.35">
      <c r="A8" s="99" t="s">
        <v>95</v>
      </c>
      <c r="B8" s="99"/>
      <c r="C8" s="37">
        <f>Summary!S45</f>
        <v>0</v>
      </c>
      <c r="D8" s="99" t="s">
        <v>32</v>
      </c>
      <c r="E8" s="99"/>
      <c r="F8" s="72">
        <f>Summary!T45</f>
        <v>0</v>
      </c>
    </row>
    <row r="9" spans="1:6" ht="38.25" customHeight="1" x14ac:dyDescent="0.35">
      <c r="A9" s="107" t="s">
        <v>31</v>
      </c>
      <c r="B9" s="108"/>
      <c r="C9" s="113">
        <f>Summary!R45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776</v>
      </c>
      <c r="D12" s="39"/>
      <c r="E12" s="39"/>
      <c r="F12" s="39"/>
    </row>
    <row r="13" spans="1:6" ht="60" x14ac:dyDescent="0.35">
      <c r="A13" s="41" t="s">
        <v>54</v>
      </c>
      <c r="B13" s="41" t="s">
        <v>618</v>
      </c>
      <c r="C13" s="41" t="s">
        <v>792</v>
      </c>
      <c r="D13" s="41"/>
      <c r="E13" s="41"/>
      <c r="F13" s="41"/>
    </row>
    <row r="14" spans="1:6" x14ac:dyDescent="0.35">
      <c r="A14" s="39" t="s">
        <v>55</v>
      </c>
      <c r="B14" s="39" t="s">
        <v>551</v>
      </c>
      <c r="C14" s="39" t="s">
        <v>793</v>
      </c>
      <c r="D14" s="39"/>
      <c r="E14" s="39"/>
      <c r="F14" s="39"/>
    </row>
    <row r="15" spans="1:6" x14ac:dyDescent="0.35">
      <c r="A15" s="41" t="s">
        <v>56</v>
      </c>
      <c r="B15" s="41" t="s">
        <v>794</v>
      </c>
      <c r="C15" s="41" t="s">
        <v>795</v>
      </c>
      <c r="D15" s="41"/>
      <c r="E15" s="41"/>
      <c r="F15" s="41"/>
    </row>
    <row r="16" spans="1:6" ht="24" x14ac:dyDescent="0.35">
      <c r="A16" s="39" t="s">
        <v>57</v>
      </c>
      <c r="B16" s="39" t="s">
        <v>796</v>
      </c>
      <c r="C16" s="39" t="s">
        <v>797</v>
      </c>
      <c r="D16" s="39"/>
      <c r="E16" s="39"/>
      <c r="F16" s="39"/>
    </row>
    <row r="17" spans="1:6" x14ac:dyDescent="0.35">
      <c r="A17" s="41" t="s">
        <v>58</v>
      </c>
      <c r="B17" s="41" t="s">
        <v>764</v>
      </c>
      <c r="C17" s="41" t="s">
        <v>232</v>
      </c>
      <c r="D17" s="41"/>
      <c r="E17" s="41"/>
      <c r="F17" s="41"/>
    </row>
    <row r="18" spans="1:6" x14ac:dyDescent="0.35">
      <c r="A18" s="39" t="s">
        <v>59</v>
      </c>
      <c r="B18" s="39" t="s">
        <v>194</v>
      </c>
      <c r="C18" s="39" t="s">
        <v>232</v>
      </c>
      <c r="D18" s="39"/>
      <c r="E18" s="39"/>
      <c r="F18" s="39"/>
    </row>
    <row r="19" spans="1:6" ht="36" x14ac:dyDescent="0.35">
      <c r="A19" s="41" t="s">
        <v>60</v>
      </c>
      <c r="B19" s="41" t="s">
        <v>143</v>
      </c>
      <c r="C19" s="41" t="s">
        <v>235</v>
      </c>
      <c r="D19" s="41"/>
      <c r="E19" s="41"/>
      <c r="F19" s="41"/>
    </row>
    <row r="21" spans="1:6" x14ac:dyDescent="0.35">
      <c r="A21" s="98" t="s">
        <v>88</v>
      </c>
      <c r="B21" s="98"/>
      <c r="C21" s="98"/>
      <c r="D21" s="98"/>
      <c r="E21" s="98" t="s">
        <v>89</v>
      </c>
      <c r="F21" s="98"/>
    </row>
  </sheetData>
  <mergeCells count="16">
    <mergeCell ref="A10:F10"/>
    <mergeCell ref="A21:D21"/>
    <mergeCell ref="E21:F21"/>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F3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Summary!A46</f>
        <v>45</v>
      </c>
      <c r="B3" s="10">
        <f>Summary!B46</f>
        <v>0</v>
      </c>
      <c r="C3" s="10">
        <f>Summary!D46</f>
        <v>0</v>
      </c>
      <c r="D3" s="102" t="str">
        <f>Summary!C46</f>
        <v>Laser Welding Unit</v>
      </c>
      <c r="E3" s="102"/>
      <c r="F3" s="73">
        <f>Summary!K46</f>
        <v>0</v>
      </c>
    </row>
    <row r="4" spans="1:6" ht="37.15" customHeight="1" x14ac:dyDescent="0.35">
      <c r="A4" s="69" t="s">
        <v>26</v>
      </c>
      <c r="B4" s="99" t="s">
        <v>40</v>
      </c>
      <c r="C4" s="99"/>
      <c r="D4" s="69" t="s">
        <v>41</v>
      </c>
      <c r="E4" s="69" t="s">
        <v>22</v>
      </c>
      <c r="F4" s="69" t="s">
        <v>42</v>
      </c>
    </row>
    <row r="5" spans="1:6" ht="27" customHeight="1" x14ac:dyDescent="0.35">
      <c r="A5" s="44">
        <f>Summary!M46</f>
        <v>0</v>
      </c>
      <c r="B5" s="112">
        <f>Summary!G46</f>
        <v>0</v>
      </c>
      <c r="C5" s="102"/>
      <c r="D5" s="44">
        <f>Summary!P46</f>
        <v>0</v>
      </c>
      <c r="E5" s="73">
        <f>Summary!I46</f>
        <v>0</v>
      </c>
      <c r="F5" s="73">
        <f>Summary!J46</f>
        <v>0</v>
      </c>
    </row>
    <row r="6" spans="1:6" ht="24.75" customHeight="1" x14ac:dyDescent="0.35">
      <c r="A6" s="69" t="s">
        <v>43</v>
      </c>
      <c r="B6" s="69" t="s">
        <v>44</v>
      </c>
      <c r="C6" s="99" t="s">
        <v>45</v>
      </c>
      <c r="D6" s="99"/>
      <c r="E6" s="103" t="s">
        <v>30</v>
      </c>
      <c r="F6" s="104"/>
    </row>
    <row r="7" spans="1:6" ht="27" customHeight="1" x14ac:dyDescent="0.35">
      <c r="A7" s="43">
        <f>Summary!L46</f>
        <v>0</v>
      </c>
      <c r="B7" s="71">
        <f>Summary!N46</f>
        <v>0</v>
      </c>
      <c r="C7" s="112">
        <f>Summary!O46</f>
        <v>0</v>
      </c>
      <c r="D7" s="102"/>
      <c r="E7" s="105">
        <f>Summary!Q46</f>
        <v>0</v>
      </c>
      <c r="F7" s="106"/>
    </row>
    <row r="8" spans="1:6" ht="33.65" customHeight="1" x14ac:dyDescent="0.35">
      <c r="A8" s="99" t="s">
        <v>95</v>
      </c>
      <c r="B8" s="99"/>
      <c r="C8" s="37">
        <f>Summary!S46</f>
        <v>0</v>
      </c>
      <c r="D8" s="99" t="s">
        <v>32</v>
      </c>
      <c r="E8" s="99"/>
      <c r="F8" s="72">
        <f>Summary!T46</f>
        <v>0</v>
      </c>
    </row>
    <row r="9" spans="1:6" ht="38.25" customHeight="1" x14ac:dyDescent="0.35">
      <c r="A9" s="107" t="s">
        <v>31</v>
      </c>
      <c r="B9" s="108"/>
      <c r="C9" s="113">
        <f>Summary!R46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384" x14ac:dyDescent="0.35">
      <c r="A13" s="41" t="s">
        <v>54</v>
      </c>
      <c r="B13" s="41" t="s">
        <v>179</v>
      </c>
      <c r="C13" s="41" t="s">
        <v>799</v>
      </c>
      <c r="D13" s="41"/>
      <c r="E13" s="41"/>
      <c r="F13" s="41"/>
    </row>
    <row r="14" spans="1:6" x14ac:dyDescent="0.35">
      <c r="A14" s="39" t="s">
        <v>55</v>
      </c>
      <c r="B14" s="39" t="s">
        <v>800</v>
      </c>
      <c r="C14" s="39" t="s">
        <v>801</v>
      </c>
      <c r="D14" s="39"/>
      <c r="E14" s="39"/>
      <c r="F14" s="39"/>
    </row>
    <row r="15" spans="1:6" x14ac:dyDescent="0.35">
      <c r="A15" s="41" t="s">
        <v>56</v>
      </c>
      <c r="B15" s="41"/>
      <c r="C15" s="41" t="s">
        <v>802</v>
      </c>
      <c r="D15" s="41"/>
      <c r="E15" s="41"/>
      <c r="F15" s="41"/>
    </row>
    <row r="16" spans="1:6" x14ac:dyDescent="0.35">
      <c r="A16" s="39" t="s">
        <v>57</v>
      </c>
      <c r="B16" s="39"/>
      <c r="C16" s="39" t="s">
        <v>803</v>
      </c>
      <c r="D16" s="39"/>
      <c r="E16" s="39"/>
      <c r="F16" s="39"/>
    </row>
    <row r="17" spans="1:6" x14ac:dyDescent="0.35">
      <c r="A17" s="41" t="s">
        <v>58</v>
      </c>
      <c r="B17" s="41"/>
      <c r="C17" s="41" t="s">
        <v>804</v>
      </c>
      <c r="D17" s="41"/>
      <c r="E17" s="41"/>
      <c r="F17" s="41"/>
    </row>
    <row r="18" spans="1:6" x14ac:dyDescent="0.35">
      <c r="A18" s="39" t="s">
        <v>59</v>
      </c>
      <c r="B18" s="39" t="s">
        <v>145</v>
      </c>
      <c r="C18" s="39" t="s">
        <v>805</v>
      </c>
      <c r="D18" s="39"/>
      <c r="E18" s="39"/>
      <c r="F18" s="39"/>
    </row>
    <row r="19" spans="1:6" x14ac:dyDescent="0.35">
      <c r="A19" s="41" t="s">
        <v>60</v>
      </c>
      <c r="B19" s="41" t="s">
        <v>806</v>
      </c>
      <c r="C19" s="41" t="s">
        <v>807</v>
      </c>
      <c r="D19" s="41"/>
      <c r="E19" s="41"/>
      <c r="F19" s="41"/>
    </row>
    <row r="20" spans="1:6" x14ac:dyDescent="0.35">
      <c r="A20" s="39" t="s">
        <v>61</v>
      </c>
      <c r="B20" s="39" t="s">
        <v>808</v>
      </c>
      <c r="C20" s="39" t="s">
        <v>809</v>
      </c>
      <c r="D20" s="39"/>
      <c r="E20" s="39"/>
      <c r="F20" s="39"/>
    </row>
    <row r="21" spans="1:6" x14ac:dyDescent="0.35">
      <c r="A21" s="41" t="s">
        <v>62</v>
      </c>
      <c r="B21" s="41" t="s">
        <v>645</v>
      </c>
      <c r="C21" s="41">
        <v>4</v>
      </c>
      <c r="D21" s="41"/>
      <c r="E21" s="41"/>
      <c r="F21" s="41"/>
    </row>
    <row r="22" spans="1:6" x14ac:dyDescent="0.35">
      <c r="A22" s="39" t="s">
        <v>63</v>
      </c>
      <c r="B22" s="39" t="s">
        <v>810</v>
      </c>
      <c r="C22" s="39" t="s">
        <v>811</v>
      </c>
      <c r="D22" s="39"/>
      <c r="E22" s="39"/>
      <c r="F22" s="39"/>
    </row>
    <row r="23" spans="1:6" x14ac:dyDescent="0.35">
      <c r="A23" s="41" t="s">
        <v>64</v>
      </c>
      <c r="B23" s="41" t="s">
        <v>812</v>
      </c>
      <c r="C23" s="41" t="s">
        <v>813</v>
      </c>
      <c r="D23" s="41"/>
      <c r="E23" s="41"/>
      <c r="F23" s="41"/>
    </row>
    <row r="24" spans="1:6" x14ac:dyDescent="0.35">
      <c r="A24" s="39" t="s">
        <v>65</v>
      </c>
      <c r="B24" s="39" t="s">
        <v>814</v>
      </c>
      <c r="C24" s="39" t="s">
        <v>815</v>
      </c>
      <c r="D24" s="39"/>
      <c r="E24" s="39"/>
      <c r="F24" s="39"/>
    </row>
    <row r="25" spans="1:6" ht="24" x14ac:dyDescent="0.35">
      <c r="A25" s="41" t="s">
        <v>66</v>
      </c>
      <c r="B25" s="41" t="s">
        <v>816</v>
      </c>
      <c r="C25" s="41" t="s">
        <v>817</v>
      </c>
      <c r="D25" s="41"/>
      <c r="E25" s="41"/>
      <c r="F25" s="41"/>
    </row>
    <row r="26" spans="1:6" x14ac:dyDescent="0.35">
      <c r="A26" s="39" t="s">
        <v>67</v>
      </c>
      <c r="B26" s="39" t="s">
        <v>818</v>
      </c>
      <c r="C26" s="39" t="s">
        <v>819</v>
      </c>
      <c r="D26" s="39"/>
      <c r="E26" s="39"/>
      <c r="F26" s="39"/>
    </row>
    <row r="27" spans="1:6" x14ac:dyDescent="0.35">
      <c r="A27" s="41" t="s">
        <v>68</v>
      </c>
      <c r="B27" s="41" t="s">
        <v>820</v>
      </c>
      <c r="C27" s="41" t="s">
        <v>232</v>
      </c>
      <c r="D27" s="41"/>
      <c r="E27" s="41"/>
      <c r="F27" s="41"/>
    </row>
    <row r="28" spans="1:6" ht="24" x14ac:dyDescent="0.35">
      <c r="A28" s="39" t="s">
        <v>69</v>
      </c>
      <c r="B28" s="39" t="s">
        <v>821</v>
      </c>
      <c r="C28" s="39" t="s">
        <v>232</v>
      </c>
      <c r="D28" s="39"/>
      <c r="E28" s="39"/>
      <c r="F28" s="39"/>
    </row>
    <row r="29" spans="1:6" x14ac:dyDescent="0.35">
      <c r="A29" s="41" t="s">
        <v>70</v>
      </c>
      <c r="B29" s="41" t="s">
        <v>822</v>
      </c>
      <c r="C29" s="41" t="s">
        <v>232</v>
      </c>
      <c r="D29" s="41"/>
      <c r="E29" s="41"/>
      <c r="F29" s="41"/>
    </row>
    <row r="30" spans="1:6" x14ac:dyDescent="0.35">
      <c r="A30" s="39" t="s">
        <v>71</v>
      </c>
      <c r="B30" s="39" t="s">
        <v>823</v>
      </c>
      <c r="C30" s="39" t="s">
        <v>824</v>
      </c>
      <c r="D30" s="39"/>
      <c r="E30" s="39"/>
      <c r="F30" s="39"/>
    </row>
    <row r="31" spans="1:6" ht="36" x14ac:dyDescent="0.35">
      <c r="A31" s="41" t="s">
        <v>72</v>
      </c>
      <c r="B31" s="41" t="s">
        <v>143</v>
      </c>
      <c r="C31" s="41" t="s">
        <v>235</v>
      </c>
      <c r="D31" s="41"/>
      <c r="E31" s="41"/>
      <c r="F31" s="41"/>
    </row>
    <row r="33" spans="1:6" x14ac:dyDescent="0.35">
      <c r="A33" s="98" t="s">
        <v>88</v>
      </c>
      <c r="B33" s="98"/>
      <c r="C33" s="98"/>
      <c r="D33" s="98"/>
      <c r="E33" s="98" t="s">
        <v>89</v>
      </c>
      <c r="F33" s="98"/>
    </row>
  </sheetData>
  <mergeCells count="16">
    <mergeCell ref="A10:F10"/>
    <mergeCell ref="A33:D33"/>
    <mergeCell ref="E33:F33"/>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F30"/>
  <sheetViews>
    <sheetView topLeftCell="A1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Summary!A47</f>
        <v>46</v>
      </c>
      <c r="B3" s="10">
        <f>Summary!B47</f>
        <v>0</v>
      </c>
      <c r="C3" s="10">
        <f>Summary!D47</f>
        <v>0</v>
      </c>
      <c r="D3" s="102" t="str">
        <f>Summary!C47</f>
        <v>Endodontic Obturation System</v>
      </c>
      <c r="E3" s="102"/>
      <c r="F3" s="73">
        <f>Summary!K47</f>
        <v>0</v>
      </c>
    </row>
    <row r="4" spans="1:6" ht="37.15" customHeight="1" x14ac:dyDescent="0.35">
      <c r="A4" s="69" t="s">
        <v>26</v>
      </c>
      <c r="B4" s="99" t="s">
        <v>40</v>
      </c>
      <c r="C4" s="99"/>
      <c r="D4" s="69" t="s">
        <v>41</v>
      </c>
      <c r="E4" s="69" t="s">
        <v>22</v>
      </c>
      <c r="F4" s="69" t="s">
        <v>42</v>
      </c>
    </row>
    <row r="5" spans="1:6" ht="27" customHeight="1" x14ac:dyDescent="0.35">
      <c r="A5" s="44">
        <f>Summary!M47</f>
        <v>0</v>
      </c>
      <c r="B5" s="112">
        <f>Summary!G47</f>
        <v>0</v>
      </c>
      <c r="C5" s="102"/>
      <c r="D5" s="44">
        <f>Summary!P47</f>
        <v>0</v>
      </c>
      <c r="E5" s="73">
        <f>Summary!I47</f>
        <v>0</v>
      </c>
      <c r="F5" s="73">
        <f>Summary!J47</f>
        <v>0</v>
      </c>
    </row>
    <row r="6" spans="1:6" ht="24.75" customHeight="1" x14ac:dyDescent="0.35">
      <c r="A6" s="69" t="s">
        <v>43</v>
      </c>
      <c r="B6" s="69" t="s">
        <v>44</v>
      </c>
      <c r="C6" s="99" t="s">
        <v>45</v>
      </c>
      <c r="D6" s="99"/>
      <c r="E6" s="103" t="s">
        <v>30</v>
      </c>
      <c r="F6" s="104"/>
    </row>
    <row r="7" spans="1:6" ht="27" customHeight="1" x14ac:dyDescent="0.35">
      <c r="A7" s="43">
        <f>Summary!L47</f>
        <v>0</v>
      </c>
      <c r="B7" s="71">
        <f>Summary!N47</f>
        <v>0</v>
      </c>
      <c r="C7" s="112">
        <f>Summary!O47</f>
        <v>0</v>
      </c>
      <c r="D7" s="102"/>
      <c r="E7" s="105">
        <f>Summary!Q47</f>
        <v>0</v>
      </c>
      <c r="F7" s="106"/>
    </row>
    <row r="8" spans="1:6" ht="33.65" customHeight="1" x14ac:dyDescent="0.35">
      <c r="A8" s="99" t="s">
        <v>95</v>
      </c>
      <c r="B8" s="99"/>
      <c r="C8" s="37">
        <f>Summary!S47</f>
        <v>0</v>
      </c>
      <c r="D8" s="99" t="s">
        <v>32</v>
      </c>
      <c r="E8" s="99"/>
      <c r="F8" s="72">
        <f>Summary!T47</f>
        <v>0</v>
      </c>
    </row>
    <row r="9" spans="1:6" ht="38.25" customHeight="1" x14ac:dyDescent="0.35">
      <c r="A9" s="107" t="s">
        <v>31</v>
      </c>
      <c r="B9" s="108"/>
      <c r="C9" s="113">
        <f>Summary!R47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72" x14ac:dyDescent="0.35">
      <c r="A13" s="41" t="s">
        <v>54</v>
      </c>
      <c r="B13" s="41" t="s">
        <v>179</v>
      </c>
      <c r="C13" s="41" t="s">
        <v>826</v>
      </c>
      <c r="D13" s="41"/>
      <c r="E13" s="41"/>
      <c r="F13" s="41"/>
    </row>
    <row r="14" spans="1:6" ht="24" x14ac:dyDescent="0.35">
      <c r="A14" s="39" t="s">
        <v>55</v>
      </c>
      <c r="B14" s="39" t="s">
        <v>827</v>
      </c>
      <c r="C14" s="39"/>
      <c r="D14" s="39"/>
      <c r="E14" s="39"/>
      <c r="F14" s="39"/>
    </row>
    <row r="15" spans="1:6" ht="24" x14ac:dyDescent="0.35">
      <c r="A15" s="41" t="s">
        <v>56</v>
      </c>
      <c r="B15" s="41" t="s">
        <v>828</v>
      </c>
      <c r="C15" s="41" t="s">
        <v>829</v>
      </c>
      <c r="D15" s="41"/>
      <c r="E15" s="41"/>
      <c r="F15" s="41"/>
    </row>
    <row r="16" spans="1:6" x14ac:dyDescent="0.35">
      <c r="A16" s="39" t="s">
        <v>57</v>
      </c>
      <c r="B16" s="39" t="s">
        <v>830</v>
      </c>
      <c r="C16" s="39" t="s">
        <v>840</v>
      </c>
      <c r="D16" s="39"/>
      <c r="E16" s="39"/>
      <c r="F16" s="39"/>
    </row>
    <row r="17" spans="1:6" x14ac:dyDescent="0.35">
      <c r="A17" s="41" t="s">
        <v>58</v>
      </c>
      <c r="B17" s="41" t="s">
        <v>831</v>
      </c>
      <c r="C17" s="41" t="s">
        <v>232</v>
      </c>
      <c r="D17" s="41"/>
      <c r="E17" s="41"/>
      <c r="F17" s="41"/>
    </row>
    <row r="18" spans="1:6" x14ac:dyDescent="0.35">
      <c r="A18" s="39" t="s">
        <v>59</v>
      </c>
      <c r="B18" s="39" t="s">
        <v>832</v>
      </c>
      <c r="C18" s="39" t="s">
        <v>232</v>
      </c>
      <c r="D18" s="39"/>
      <c r="E18" s="39"/>
      <c r="F18" s="39"/>
    </row>
    <row r="19" spans="1:6" x14ac:dyDescent="0.35">
      <c r="A19" s="41" t="s">
        <v>60</v>
      </c>
      <c r="B19" s="41"/>
      <c r="C19" s="41"/>
      <c r="D19" s="41"/>
      <c r="E19" s="41"/>
      <c r="F19" s="41"/>
    </row>
    <row r="20" spans="1:6" x14ac:dyDescent="0.35">
      <c r="A20" s="39" t="s">
        <v>61</v>
      </c>
      <c r="B20" s="39" t="s">
        <v>833</v>
      </c>
      <c r="C20" s="39"/>
      <c r="D20" s="39"/>
      <c r="E20" s="39"/>
      <c r="F20" s="39"/>
    </row>
    <row r="21" spans="1:6" ht="24" x14ac:dyDescent="0.35">
      <c r="A21" s="41" t="s">
        <v>62</v>
      </c>
      <c r="B21" s="41" t="s">
        <v>834</v>
      </c>
      <c r="C21" s="41" t="s">
        <v>835</v>
      </c>
      <c r="D21" s="41"/>
      <c r="E21" s="41"/>
      <c r="F21" s="41"/>
    </row>
    <row r="22" spans="1:6" x14ac:dyDescent="0.35">
      <c r="A22" s="39" t="s">
        <v>63</v>
      </c>
      <c r="B22" s="39" t="s">
        <v>836</v>
      </c>
      <c r="C22" s="39" t="s">
        <v>840</v>
      </c>
      <c r="D22" s="39"/>
      <c r="E22" s="39"/>
      <c r="F22" s="39"/>
    </row>
    <row r="23" spans="1:6" ht="24" x14ac:dyDescent="0.35">
      <c r="A23" s="41" t="s">
        <v>64</v>
      </c>
      <c r="B23" s="41" t="s">
        <v>837</v>
      </c>
      <c r="C23" s="41" t="s">
        <v>841</v>
      </c>
      <c r="D23" s="41"/>
      <c r="E23" s="41"/>
      <c r="F23" s="41"/>
    </row>
    <row r="24" spans="1:6" x14ac:dyDescent="0.35">
      <c r="A24" s="39" t="s">
        <v>65</v>
      </c>
      <c r="B24" s="39" t="s">
        <v>832</v>
      </c>
      <c r="C24" s="39" t="s">
        <v>232</v>
      </c>
      <c r="D24" s="39"/>
      <c r="E24" s="39"/>
      <c r="F24" s="39"/>
    </row>
    <row r="25" spans="1:6" x14ac:dyDescent="0.35">
      <c r="A25" s="41" t="s">
        <v>66</v>
      </c>
      <c r="B25" s="41" t="s">
        <v>831</v>
      </c>
      <c r="C25" s="41" t="s">
        <v>232</v>
      </c>
      <c r="D25" s="41"/>
      <c r="E25" s="41"/>
      <c r="F25" s="41"/>
    </row>
    <row r="26" spans="1:6" x14ac:dyDescent="0.35">
      <c r="A26" s="39" t="s">
        <v>67</v>
      </c>
      <c r="B26" s="39" t="s">
        <v>206</v>
      </c>
      <c r="C26" s="39" t="s">
        <v>232</v>
      </c>
      <c r="D26" s="39"/>
      <c r="E26" s="39"/>
      <c r="F26" s="39"/>
    </row>
    <row r="27" spans="1:6" ht="60" x14ac:dyDescent="0.35">
      <c r="A27" s="41" t="s">
        <v>68</v>
      </c>
      <c r="B27" s="41" t="s">
        <v>838</v>
      </c>
      <c r="C27" s="41" t="s">
        <v>839</v>
      </c>
      <c r="D27" s="41"/>
      <c r="E27" s="41"/>
      <c r="F27" s="41"/>
    </row>
    <row r="28" spans="1:6" ht="36" x14ac:dyDescent="0.35">
      <c r="A28" s="39" t="s">
        <v>69</v>
      </c>
      <c r="B28" s="39" t="s">
        <v>143</v>
      </c>
      <c r="C28" s="39" t="s">
        <v>235</v>
      </c>
      <c r="D28" s="39"/>
      <c r="E28" s="39"/>
      <c r="F28" s="39"/>
    </row>
    <row r="30" spans="1:6" x14ac:dyDescent="0.35">
      <c r="A30" s="98" t="s">
        <v>88</v>
      </c>
      <c r="B30" s="98"/>
      <c r="C30" s="98"/>
      <c r="D30" s="98"/>
      <c r="E30" s="98" t="s">
        <v>89</v>
      </c>
      <c r="F30" s="98"/>
    </row>
  </sheetData>
  <mergeCells count="16">
    <mergeCell ref="A10:F10"/>
    <mergeCell ref="A30:D30"/>
    <mergeCell ref="E30:F30"/>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F26"/>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69" t="s">
        <v>15</v>
      </c>
      <c r="B2" s="69" t="s">
        <v>16</v>
      </c>
      <c r="C2" s="69" t="s">
        <v>18</v>
      </c>
      <c r="D2" s="99" t="s">
        <v>17</v>
      </c>
      <c r="E2" s="99"/>
      <c r="F2" s="69" t="s">
        <v>24</v>
      </c>
    </row>
    <row r="3" spans="1:6" ht="27" customHeight="1" x14ac:dyDescent="0.35">
      <c r="A3" s="70">
        <f>Summary!A48</f>
        <v>47</v>
      </c>
      <c r="B3" s="10">
        <f>Summary!B48</f>
        <v>0</v>
      </c>
      <c r="C3" s="10">
        <f>Summary!D48</f>
        <v>0</v>
      </c>
      <c r="D3" s="102" t="str">
        <f>Summary!C48</f>
        <v>Spot Welder</v>
      </c>
      <c r="E3" s="102"/>
      <c r="F3" s="73">
        <f>Summary!K48</f>
        <v>0</v>
      </c>
    </row>
    <row r="4" spans="1:6" ht="37.15" customHeight="1" x14ac:dyDescent="0.35">
      <c r="A4" s="69" t="s">
        <v>26</v>
      </c>
      <c r="B4" s="99" t="s">
        <v>40</v>
      </c>
      <c r="C4" s="99"/>
      <c r="D4" s="69" t="s">
        <v>41</v>
      </c>
      <c r="E4" s="69" t="s">
        <v>22</v>
      </c>
      <c r="F4" s="69" t="s">
        <v>42</v>
      </c>
    </row>
    <row r="5" spans="1:6" ht="27" customHeight="1" x14ac:dyDescent="0.35">
      <c r="A5" s="44">
        <f>Summary!M48</f>
        <v>0</v>
      </c>
      <c r="B5" s="112">
        <f>Summary!G48</f>
        <v>0</v>
      </c>
      <c r="C5" s="102"/>
      <c r="D5" s="44">
        <f>Summary!P48</f>
        <v>0</v>
      </c>
      <c r="E5" s="73">
        <f>Summary!I48</f>
        <v>0</v>
      </c>
      <c r="F5" s="73">
        <f>Summary!J48</f>
        <v>0</v>
      </c>
    </row>
    <row r="6" spans="1:6" ht="24.75" customHeight="1" x14ac:dyDescent="0.35">
      <c r="A6" s="69" t="s">
        <v>43</v>
      </c>
      <c r="B6" s="69" t="s">
        <v>44</v>
      </c>
      <c r="C6" s="99" t="s">
        <v>45</v>
      </c>
      <c r="D6" s="99"/>
      <c r="E6" s="103" t="s">
        <v>30</v>
      </c>
      <c r="F6" s="104"/>
    </row>
    <row r="7" spans="1:6" ht="27" customHeight="1" x14ac:dyDescent="0.35">
      <c r="A7" s="43">
        <f>Summary!L48</f>
        <v>0</v>
      </c>
      <c r="B7" s="71">
        <f>Summary!N48</f>
        <v>0</v>
      </c>
      <c r="C7" s="112">
        <f>Summary!O48</f>
        <v>0</v>
      </c>
      <c r="D7" s="102"/>
      <c r="E7" s="105">
        <f>Summary!Q48</f>
        <v>0</v>
      </c>
      <c r="F7" s="106"/>
    </row>
    <row r="8" spans="1:6" ht="33.65" customHeight="1" x14ac:dyDescent="0.35">
      <c r="A8" s="99" t="s">
        <v>95</v>
      </c>
      <c r="B8" s="99"/>
      <c r="C8" s="37">
        <f>Summary!S48</f>
        <v>0</v>
      </c>
      <c r="D8" s="99" t="s">
        <v>32</v>
      </c>
      <c r="E8" s="99"/>
      <c r="F8" s="72">
        <f>Summary!T48</f>
        <v>0</v>
      </c>
    </row>
    <row r="9" spans="1:6" ht="38.25" customHeight="1" x14ac:dyDescent="0.35">
      <c r="A9" s="107" t="s">
        <v>31</v>
      </c>
      <c r="B9" s="108"/>
      <c r="C9" s="113">
        <f>Summary!R48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144" x14ac:dyDescent="0.35">
      <c r="A13" s="41" t="s">
        <v>54</v>
      </c>
      <c r="B13" s="41" t="s">
        <v>179</v>
      </c>
      <c r="C13" s="41" t="s">
        <v>843</v>
      </c>
      <c r="D13" s="41"/>
      <c r="E13" s="42"/>
      <c r="F13" s="42"/>
    </row>
    <row r="14" spans="1:6" x14ac:dyDescent="0.35">
      <c r="A14" s="39" t="s">
        <v>55</v>
      </c>
      <c r="B14" s="39" t="s">
        <v>844</v>
      </c>
      <c r="C14" s="39" t="s">
        <v>845</v>
      </c>
      <c r="D14" s="39"/>
      <c r="E14" s="40"/>
      <c r="F14" s="40"/>
    </row>
    <row r="15" spans="1:6" x14ac:dyDescent="0.35">
      <c r="A15" s="41" t="s">
        <v>56</v>
      </c>
      <c r="B15" s="41" t="s">
        <v>846</v>
      </c>
      <c r="C15" s="41" t="s">
        <v>847</v>
      </c>
      <c r="D15" s="41"/>
      <c r="E15" s="42"/>
      <c r="F15" s="42"/>
    </row>
    <row r="16" spans="1:6" x14ac:dyDescent="0.35">
      <c r="A16" s="39" t="s">
        <v>57</v>
      </c>
      <c r="B16" s="39" t="s">
        <v>848</v>
      </c>
      <c r="C16" s="39" t="s">
        <v>849</v>
      </c>
      <c r="D16" s="39"/>
      <c r="E16" s="40"/>
      <c r="F16" s="40"/>
    </row>
    <row r="17" spans="1:6" ht="36" x14ac:dyDescent="0.35">
      <c r="A17" s="41" t="s">
        <v>58</v>
      </c>
      <c r="B17" s="41" t="s">
        <v>850</v>
      </c>
      <c r="C17" s="41" t="s">
        <v>851</v>
      </c>
      <c r="D17" s="41"/>
      <c r="E17" s="42"/>
      <c r="F17" s="42"/>
    </row>
    <row r="18" spans="1:6" ht="24" x14ac:dyDescent="0.35">
      <c r="A18" s="39" t="s">
        <v>59</v>
      </c>
      <c r="B18" s="39" t="s">
        <v>852</v>
      </c>
      <c r="C18" s="39" t="s">
        <v>232</v>
      </c>
      <c r="D18" s="39"/>
      <c r="E18" s="40"/>
      <c r="F18" s="40"/>
    </row>
    <row r="19" spans="1:6" x14ac:dyDescent="0.35">
      <c r="A19" s="41" t="s">
        <v>60</v>
      </c>
      <c r="B19" s="41" t="s">
        <v>170</v>
      </c>
      <c r="C19" s="41" t="s">
        <v>90</v>
      </c>
      <c r="D19" s="41"/>
      <c r="E19" s="42"/>
      <c r="F19" s="42"/>
    </row>
    <row r="20" spans="1:6" x14ac:dyDescent="0.35">
      <c r="A20" s="39" t="s">
        <v>61</v>
      </c>
      <c r="B20" s="39" t="s">
        <v>853</v>
      </c>
      <c r="C20" s="39" t="s">
        <v>854</v>
      </c>
      <c r="D20" s="39"/>
      <c r="E20" s="39"/>
      <c r="F20" s="39"/>
    </row>
    <row r="21" spans="1:6" ht="24" x14ac:dyDescent="0.35">
      <c r="A21" s="41" t="s">
        <v>62</v>
      </c>
      <c r="B21" s="41" t="s">
        <v>697</v>
      </c>
      <c r="C21" s="41" t="s">
        <v>855</v>
      </c>
      <c r="D21" s="41"/>
      <c r="E21" s="41"/>
      <c r="F21" s="41"/>
    </row>
    <row r="22" spans="1:6" x14ac:dyDescent="0.35">
      <c r="A22" s="39" t="s">
        <v>63</v>
      </c>
      <c r="B22" s="39" t="s">
        <v>856</v>
      </c>
      <c r="C22" s="39" t="s">
        <v>232</v>
      </c>
      <c r="D22" s="39"/>
      <c r="E22" s="39"/>
      <c r="F22" s="39"/>
    </row>
    <row r="23" spans="1:6" x14ac:dyDescent="0.35">
      <c r="A23" s="41" t="s">
        <v>64</v>
      </c>
      <c r="B23" s="41" t="s">
        <v>251</v>
      </c>
      <c r="C23" s="41" t="s">
        <v>232</v>
      </c>
      <c r="D23" s="41"/>
      <c r="E23" s="41"/>
      <c r="F23" s="41"/>
    </row>
    <row r="24" spans="1:6" ht="36" x14ac:dyDescent="0.35">
      <c r="A24" s="39" t="s">
        <v>65</v>
      </c>
      <c r="B24" s="39" t="s">
        <v>143</v>
      </c>
      <c r="C24" s="39" t="s">
        <v>235</v>
      </c>
      <c r="D24" s="39"/>
      <c r="E24" s="39"/>
      <c r="F24" s="39"/>
    </row>
    <row r="26" spans="1:6" x14ac:dyDescent="0.35">
      <c r="A26" s="98" t="s">
        <v>88</v>
      </c>
      <c r="B26" s="98"/>
      <c r="C26" s="98"/>
      <c r="D26" s="98"/>
      <c r="E26" s="98" t="s">
        <v>89</v>
      </c>
      <c r="F26" s="98"/>
    </row>
  </sheetData>
  <mergeCells count="16">
    <mergeCell ref="A10:F10"/>
    <mergeCell ref="A26:D26"/>
    <mergeCell ref="E26:F26"/>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22"/>
  <sheetViews>
    <sheetView topLeftCell="A7" zoomScaleNormal="100"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Summary!A4</f>
        <v>3</v>
      </c>
      <c r="B3" s="10">
        <f>Summary!B4</f>
        <v>0</v>
      </c>
      <c r="C3" s="10">
        <f>Summary!D4</f>
        <v>0</v>
      </c>
      <c r="D3" s="102" t="str">
        <f>Summary!C4</f>
        <v>Radiofrequency Generator with Irrigation</v>
      </c>
      <c r="E3" s="102"/>
      <c r="F3" s="51">
        <f>Summary!K4</f>
        <v>0</v>
      </c>
    </row>
    <row r="4" spans="1:6" ht="37.15" customHeight="1" x14ac:dyDescent="0.35">
      <c r="A4" s="47" t="s">
        <v>26</v>
      </c>
      <c r="B4" s="99" t="s">
        <v>40</v>
      </c>
      <c r="C4" s="99"/>
      <c r="D4" s="47" t="s">
        <v>41</v>
      </c>
      <c r="E4" s="47" t="s">
        <v>22</v>
      </c>
      <c r="F4" s="47" t="s">
        <v>42</v>
      </c>
    </row>
    <row r="5" spans="1:6" ht="27" customHeight="1" x14ac:dyDescent="0.35">
      <c r="A5" s="44">
        <f>Summary!M4</f>
        <v>0</v>
      </c>
      <c r="B5" s="112">
        <f>Summary!G4</f>
        <v>0</v>
      </c>
      <c r="C5" s="102"/>
      <c r="D5" s="44">
        <f>Summary!P4</f>
        <v>0</v>
      </c>
      <c r="E5" s="51">
        <f>Summary!I4</f>
        <v>0</v>
      </c>
      <c r="F5" s="67">
        <f>Summary!J4</f>
        <v>0</v>
      </c>
    </row>
    <row r="6" spans="1:6" ht="24.75" customHeight="1" x14ac:dyDescent="0.35">
      <c r="A6" s="47" t="s">
        <v>43</v>
      </c>
      <c r="B6" s="47" t="s">
        <v>44</v>
      </c>
      <c r="C6" s="99" t="s">
        <v>45</v>
      </c>
      <c r="D6" s="99"/>
      <c r="E6" s="103" t="s">
        <v>30</v>
      </c>
      <c r="F6" s="104"/>
    </row>
    <row r="7" spans="1:6" ht="27" customHeight="1" x14ac:dyDescent="0.35">
      <c r="A7" s="43">
        <f>Summary!L4</f>
        <v>0</v>
      </c>
      <c r="B7" s="49">
        <f>Summary!N4</f>
        <v>0</v>
      </c>
      <c r="C7" s="112">
        <f>Summary!O4</f>
        <v>0</v>
      </c>
      <c r="D7" s="102"/>
      <c r="E7" s="105">
        <f>Summary!Q4</f>
        <v>0</v>
      </c>
      <c r="F7" s="106"/>
    </row>
    <row r="8" spans="1:6" ht="33.65" customHeight="1" x14ac:dyDescent="0.35">
      <c r="A8" s="99" t="s">
        <v>95</v>
      </c>
      <c r="B8" s="99"/>
      <c r="C8" s="37">
        <f>Summary!S4</f>
        <v>0</v>
      </c>
      <c r="D8" s="99" t="s">
        <v>32</v>
      </c>
      <c r="E8" s="99"/>
      <c r="F8" s="50">
        <f>Summary!T4</f>
        <v>0</v>
      </c>
    </row>
    <row r="9" spans="1:6" ht="38.25" customHeight="1" x14ac:dyDescent="0.35">
      <c r="A9" s="107" t="s">
        <v>31</v>
      </c>
      <c r="B9" s="108"/>
      <c r="C9" s="109">
        <f>Summary!R4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72" x14ac:dyDescent="0.35">
      <c r="A13" s="41" t="s">
        <v>54</v>
      </c>
      <c r="B13" s="41" t="s">
        <v>179</v>
      </c>
      <c r="C13" s="41" t="s">
        <v>241</v>
      </c>
      <c r="D13" s="41"/>
      <c r="E13" s="42"/>
      <c r="F13" s="42"/>
    </row>
    <row r="14" spans="1:6" ht="36" x14ac:dyDescent="0.35">
      <c r="A14" s="39" t="s">
        <v>55</v>
      </c>
      <c r="B14" s="39" t="s">
        <v>242</v>
      </c>
      <c r="C14" s="39" t="s">
        <v>243</v>
      </c>
      <c r="D14" s="39"/>
      <c r="E14" s="40"/>
      <c r="F14" s="40"/>
    </row>
    <row r="15" spans="1:6" ht="48" x14ac:dyDescent="0.35">
      <c r="A15" s="41" t="s">
        <v>56</v>
      </c>
      <c r="B15" s="41" t="s">
        <v>244</v>
      </c>
      <c r="C15" s="41" t="s">
        <v>245</v>
      </c>
      <c r="D15" s="41"/>
      <c r="E15" s="42"/>
      <c r="F15" s="42"/>
    </row>
    <row r="16" spans="1:6" ht="36" x14ac:dyDescent="0.35">
      <c r="A16" s="39" t="s">
        <v>57</v>
      </c>
      <c r="B16" s="39" t="s">
        <v>246</v>
      </c>
      <c r="C16" s="39" t="s">
        <v>247</v>
      </c>
      <c r="D16" s="39"/>
      <c r="E16" s="40"/>
      <c r="F16" s="40"/>
    </row>
    <row r="17" spans="1:6" ht="48" customHeight="1" x14ac:dyDescent="0.35">
      <c r="A17" s="41" t="s">
        <v>58</v>
      </c>
      <c r="B17" s="41" t="s">
        <v>248</v>
      </c>
      <c r="C17" s="41" t="s">
        <v>249</v>
      </c>
      <c r="D17" s="41"/>
      <c r="E17" s="42"/>
      <c r="F17" s="42"/>
    </row>
    <row r="18" spans="1:6" x14ac:dyDescent="0.35">
      <c r="A18" s="39" t="s">
        <v>59</v>
      </c>
      <c r="B18" s="39" t="s">
        <v>250</v>
      </c>
      <c r="C18" s="39" t="s">
        <v>232</v>
      </c>
      <c r="D18" s="39"/>
      <c r="E18" s="40"/>
      <c r="F18" s="40"/>
    </row>
    <row r="19" spans="1:6" x14ac:dyDescent="0.35">
      <c r="A19" s="41" t="s">
        <v>60</v>
      </c>
      <c r="B19" s="41" t="s">
        <v>251</v>
      </c>
      <c r="C19" s="41" t="s">
        <v>232</v>
      </c>
      <c r="D19" s="41"/>
      <c r="E19" s="42"/>
      <c r="F19" s="42"/>
    </row>
    <row r="20" spans="1:6" ht="36" customHeight="1" x14ac:dyDescent="0.35">
      <c r="A20" s="39" t="s">
        <v>61</v>
      </c>
      <c r="B20" s="39" t="s">
        <v>252</v>
      </c>
      <c r="C20" s="39" t="s">
        <v>253</v>
      </c>
      <c r="D20" s="39"/>
      <c r="E20" s="40"/>
      <c r="F20" s="40"/>
    </row>
    <row r="22" spans="1:6" x14ac:dyDescent="0.35">
      <c r="A22" s="98" t="s">
        <v>88</v>
      </c>
      <c r="B22" s="98"/>
      <c r="C22" s="98"/>
      <c r="D22" s="98"/>
      <c r="E22" s="98" t="s">
        <v>89</v>
      </c>
      <c r="F22" s="98"/>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honeticPr fontId="24"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F19"/>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Summary!A49</f>
        <v>48</v>
      </c>
      <c r="B3" s="10">
        <f>Summary!B49</f>
        <v>0</v>
      </c>
      <c r="C3" s="10">
        <f>Summary!D49</f>
        <v>0</v>
      </c>
      <c r="D3" s="102" t="str">
        <f>Summary!C49</f>
        <v>Silicon Mixing Device</v>
      </c>
      <c r="E3" s="102"/>
      <c r="F3" s="80">
        <f>Summary!K49</f>
        <v>0</v>
      </c>
    </row>
    <row r="4" spans="1:6" ht="37.15" customHeight="1" x14ac:dyDescent="0.35">
      <c r="A4" s="76" t="s">
        <v>26</v>
      </c>
      <c r="B4" s="99" t="s">
        <v>40</v>
      </c>
      <c r="C4" s="99"/>
      <c r="D4" s="76" t="s">
        <v>41</v>
      </c>
      <c r="E4" s="76" t="s">
        <v>22</v>
      </c>
      <c r="F4" s="76" t="s">
        <v>42</v>
      </c>
    </row>
    <row r="5" spans="1:6" ht="27" customHeight="1" x14ac:dyDescent="0.35">
      <c r="A5" s="44">
        <f>Summary!M49</f>
        <v>0</v>
      </c>
      <c r="B5" s="102">
        <f>Summary!G49</f>
        <v>0</v>
      </c>
      <c r="C5" s="102"/>
      <c r="D5" s="44">
        <f>Summary!P49</f>
        <v>0</v>
      </c>
      <c r="E5" s="80">
        <f>Summary!I49</f>
        <v>0</v>
      </c>
      <c r="F5" s="80">
        <f>Summary!J49</f>
        <v>0</v>
      </c>
    </row>
    <row r="6" spans="1:6" ht="24.75" customHeight="1" x14ac:dyDescent="0.35">
      <c r="A6" s="76" t="s">
        <v>43</v>
      </c>
      <c r="B6" s="76" t="s">
        <v>44</v>
      </c>
      <c r="C6" s="99" t="s">
        <v>45</v>
      </c>
      <c r="D6" s="99"/>
      <c r="E6" s="103" t="s">
        <v>30</v>
      </c>
      <c r="F6" s="104"/>
    </row>
    <row r="7" spans="1:6" ht="27" customHeight="1" x14ac:dyDescent="0.35">
      <c r="A7" s="43">
        <f>Summary!L49</f>
        <v>0</v>
      </c>
      <c r="B7" s="78">
        <f>Summary!N49</f>
        <v>0</v>
      </c>
      <c r="C7" s="112">
        <f>Summary!O49</f>
        <v>0</v>
      </c>
      <c r="D7" s="102"/>
      <c r="E7" s="105">
        <f>Summary!Q49</f>
        <v>0</v>
      </c>
      <c r="F7" s="106"/>
    </row>
    <row r="8" spans="1:6" ht="33.65" customHeight="1" x14ac:dyDescent="0.35">
      <c r="A8" s="99" t="s">
        <v>95</v>
      </c>
      <c r="B8" s="99"/>
      <c r="C8" s="37">
        <f>Summary!S49</f>
        <v>0</v>
      </c>
      <c r="D8" s="99" t="s">
        <v>32</v>
      </c>
      <c r="E8" s="99"/>
      <c r="F8" s="79">
        <f>Summary!T49</f>
        <v>0</v>
      </c>
    </row>
    <row r="9" spans="1:6" ht="38.25" customHeight="1" x14ac:dyDescent="0.35">
      <c r="A9" s="107" t="s">
        <v>31</v>
      </c>
      <c r="B9" s="108"/>
      <c r="C9" s="109">
        <f>Summary!R49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84" x14ac:dyDescent="0.35">
      <c r="A13" s="41" t="s">
        <v>54</v>
      </c>
      <c r="B13" s="41" t="s">
        <v>179</v>
      </c>
      <c r="C13" s="41" t="s">
        <v>858</v>
      </c>
      <c r="D13" s="41"/>
      <c r="E13" s="41"/>
      <c r="F13" s="41"/>
    </row>
    <row r="14" spans="1:6" x14ac:dyDescent="0.35">
      <c r="A14" s="39" t="s">
        <v>55</v>
      </c>
      <c r="B14" s="39" t="s">
        <v>859</v>
      </c>
      <c r="C14" s="39" t="s">
        <v>232</v>
      </c>
      <c r="D14" s="39"/>
      <c r="E14" s="39"/>
      <c r="F14" s="39"/>
    </row>
    <row r="15" spans="1:6" ht="24" x14ac:dyDescent="0.35">
      <c r="A15" s="41" t="s">
        <v>56</v>
      </c>
      <c r="B15" s="41" t="s">
        <v>860</v>
      </c>
      <c r="C15" s="41" t="s">
        <v>232</v>
      </c>
      <c r="D15" s="41"/>
      <c r="E15" s="41"/>
      <c r="F15" s="41"/>
    </row>
    <row r="16" spans="1:6" ht="24" x14ac:dyDescent="0.35">
      <c r="A16" s="39" t="s">
        <v>57</v>
      </c>
      <c r="B16" s="39" t="s">
        <v>861</v>
      </c>
      <c r="C16" s="39" t="s">
        <v>232</v>
      </c>
      <c r="D16" s="39"/>
      <c r="E16" s="39"/>
      <c r="F16" s="39"/>
    </row>
    <row r="17" spans="1:6" ht="36" x14ac:dyDescent="0.35">
      <c r="A17" s="41" t="s">
        <v>58</v>
      </c>
      <c r="B17" s="41" t="s">
        <v>143</v>
      </c>
      <c r="C17" s="41" t="s">
        <v>235</v>
      </c>
      <c r="D17" s="41"/>
      <c r="E17" s="41"/>
      <c r="F17" s="41"/>
    </row>
    <row r="19" spans="1:6" x14ac:dyDescent="0.35">
      <c r="A19" s="98" t="s">
        <v>88</v>
      </c>
      <c r="B19" s="98"/>
      <c r="C19" s="98"/>
      <c r="D19" s="98"/>
      <c r="E19" s="98" t="s">
        <v>89</v>
      </c>
      <c r="F19" s="98"/>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honeticPr fontId="24"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F18"/>
  <sheetViews>
    <sheetView topLeftCell="A9"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Summary!A50</f>
        <v>49</v>
      </c>
      <c r="B3" s="10">
        <f>Summary!B50</f>
        <v>0</v>
      </c>
      <c r="C3" s="10">
        <f>Summary!D50</f>
        <v>0</v>
      </c>
      <c r="D3" s="102" t="str">
        <f>Summary!C50</f>
        <v>High Speed Grinder</v>
      </c>
      <c r="E3" s="102"/>
      <c r="F3" s="80">
        <f>Summary!K50</f>
        <v>0</v>
      </c>
    </row>
    <row r="4" spans="1:6" ht="37.15" customHeight="1" x14ac:dyDescent="0.35">
      <c r="A4" s="76" t="s">
        <v>26</v>
      </c>
      <c r="B4" s="99" t="s">
        <v>40</v>
      </c>
      <c r="C4" s="99"/>
      <c r="D4" s="76" t="s">
        <v>41</v>
      </c>
      <c r="E4" s="76" t="s">
        <v>22</v>
      </c>
      <c r="F4" s="76" t="s">
        <v>42</v>
      </c>
    </row>
    <row r="5" spans="1:6" ht="27" customHeight="1" x14ac:dyDescent="0.35">
      <c r="A5" s="44">
        <f>Summary!M50</f>
        <v>0</v>
      </c>
      <c r="B5" s="102">
        <f>Summary!G50</f>
        <v>0</v>
      </c>
      <c r="C5" s="102"/>
      <c r="D5" s="44">
        <f>Summary!P50</f>
        <v>0</v>
      </c>
      <c r="E5" s="80">
        <f>Summary!I50</f>
        <v>0</v>
      </c>
      <c r="F5" s="80">
        <f>Summary!J50</f>
        <v>0</v>
      </c>
    </row>
    <row r="6" spans="1:6" ht="24.75" customHeight="1" x14ac:dyDescent="0.35">
      <c r="A6" s="76" t="s">
        <v>43</v>
      </c>
      <c r="B6" s="76" t="s">
        <v>44</v>
      </c>
      <c r="C6" s="99" t="s">
        <v>45</v>
      </c>
      <c r="D6" s="99"/>
      <c r="E6" s="103" t="s">
        <v>30</v>
      </c>
      <c r="F6" s="104"/>
    </row>
    <row r="7" spans="1:6" ht="27" customHeight="1" x14ac:dyDescent="0.35">
      <c r="A7" s="43">
        <f>Summary!L50</f>
        <v>0</v>
      </c>
      <c r="B7" s="78">
        <f>Summary!N50</f>
        <v>0</v>
      </c>
      <c r="C7" s="112">
        <f>Summary!O50</f>
        <v>0</v>
      </c>
      <c r="D7" s="102"/>
      <c r="E7" s="105">
        <f>Summary!Q50</f>
        <v>0</v>
      </c>
      <c r="F7" s="106"/>
    </row>
    <row r="8" spans="1:6" ht="33.65" customHeight="1" x14ac:dyDescent="0.35">
      <c r="A8" s="99" t="s">
        <v>95</v>
      </c>
      <c r="B8" s="99"/>
      <c r="C8" s="37">
        <f>Summary!S50</f>
        <v>0</v>
      </c>
      <c r="D8" s="99" t="s">
        <v>32</v>
      </c>
      <c r="E8" s="99"/>
      <c r="F8" s="79">
        <f>Summary!T50</f>
        <v>0</v>
      </c>
    </row>
    <row r="9" spans="1:6" ht="38.25" customHeight="1" x14ac:dyDescent="0.35">
      <c r="A9" s="107" t="s">
        <v>31</v>
      </c>
      <c r="B9" s="108"/>
      <c r="C9" s="109">
        <f>Summary!R50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72" x14ac:dyDescent="0.35">
      <c r="A13" s="41" t="s">
        <v>54</v>
      </c>
      <c r="B13" s="41" t="s">
        <v>179</v>
      </c>
      <c r="C13" s="41" t="s">
        <v>863</v>
      </c>
      <c r="D13" s="41"/>
      <c r="E13" s="42"/>
      <c r="F13" s="42"/>
    </row>
    <row r="14" spans="1:6" x14ac:dyDescent="0.35">
      <c r="A14" s="39" t="s">
        <v>55</v>
      </c>
      <c r="B14" s="74" t="s">
        <v>864</v>
      </c>
      <c r="C14" s="74" t="s">
        <v>865</v>
      </c>
      <c r="D14" s="39"/>
      <c r="E14" s="40"/>
      <c r="F14" s="40"/>
    </row>
    <row r="15" spans="1:6" ht="24" x14ac:dyDescent="0.35">
      <c r="A15" s="41" t="s">
        <v>56</v>
      </c>
      <c r="B15" s="41" t="s">
        <v>181</v>
      </c>
      <c r="C15" s="41" t="s">
        <v>866</v>
      </c>
      <c r="D15" s="41"/>
      <c r="E15" s="42"/>
      <c r="F15" s="42"/>
    </row>
    <row r="16" spans="1:6" ht="36" x14ac:dyDescent="0.35">
      <c r="A16" s="39" t="s">
        <v>57</v>
      </c>
      <c r="B16" s="74" t="s">
        <v>143</v>
      </c>
      <c r="C16" s="74" t="s">
        <v>235</v>
      </c>
      <c r="D16" s="39"/>
      <c r="E16" s="40"/>
      <c r="F16" s="40"/>
    </row>
    <row r="18" spans="1:6" x14ac:dyDescent="0.35">
      <c r="A18" s="98" t="s">
        <v>88</v>
      </c>
      <c r="B18" s="98"/>
      <c r="C18" s="98"/>
      <c r="D18" s="98"/>
      <c r="E18" s="98" t="s">
        <v>89</v>
      </c>
      <c r="F18" s="98"/>
    </row>
  </sheetData>
  <mergeCells count="16">
    <mergeCell ref="C6:D6"/>
    <mergeCell ref="E6:F6"/>
    <mergeCell ref="A1:F1"/>
    <mergeCell ref="D2:E2"/>
    <mergeCell ref="D3:E3"/>
    <mergeCell ref="B4:C4"/>
    <mergeCell ref="B5:C5"/>
    <mergeCell ref="A10:F10"/>
    <mergeCell ref="A18:D18"/>
    <mergeCell ref="E18:F18"/>
    <mergeCell ref="C7:D7"/>
    <mergeCell ref="E7:F7"/>
    <mergeCell ref="A8:B8"/>
    <mergeCell ref="D8:E8"/>
    <mergeCell ref="A9:B9"/>
    <mergeCell ref="C9:F9"/>
  </mergeCells>
  <phoneticPr fontId="24"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F26"/>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Summary!A51</f>
        <v>50</v>
      </c>
      <c r="B3" s="10">
        <f>Summary!B51</f>
        <v>0</v>
      </c>
      <c r="C3" s="10">
        <f>Summary!D51</f>
        <v>0</v>
      </c>
      <c r="D3" s="102" t="str">
        <f>Summary!C51</f>
        <v>Preheating Furnace</v>
      </c>
      <c r="E3" s="102"/>
      <c r="F3" s="80">
        <f>Summary!K51</f>
        <v>0</v>
      </c>
    </row>
    <row r="4" spans="1:6" ht="37.15" customHeight="1" x14ac:dyDescent="0.35">
      <c r="A4" s="76" t="s">
        <v>26</v>
      </c>
      <c r="B4" s="99" t="s">
        <v>40</v>
      </c>
      <c r="C4" s="99"/>
      <c r="D4" s="76" t="s">
        <v>41</v>
      </c>
      <c r="E4" s="76" t="s">
        <v>22</v>
      </c>
      <c r="F4" s="76" t="s">
        <v>42</v>
      </c>
    </row>
    <row r="5" spans="1:6" ht="27" customHeight="1" x14ac:dyDescent="0.35">
      <c r="A5" s="44">
        <f>Summary!M51</f>
        <v>0</v>
      </c>
      <c r="B5" s="102">
        <f>Summary!G51</f>
        <v>0</v>
      </c>
      <c r="C5" s="102"/>
      <c r="D5" s="44">
        <f>Summary!P51</f>
        <v>0</v>
      </c>
      <c r="E5" s="80">
        <f>Summary!I51</f>
        <v>0</v>
      </c>
      <c r="F5" s="80">
        <f>Summary!J51</f>
        <v>0</v>
      </c>
    </row>
    <row r="6" spans="1:6" ht="24.75" customHeight="1" x14ac:dyDescent="0.35">
      <c r="A6" s="76" t="s">
        <v>43</v>
      </c>
      <c r="B6" s="76" t="s">
        <v>44</v>
      </c>
      <c r="C6" s="99" t="s">
        <v>45</v>
      </c>
      <c r="D6" s="99"/>
      <c r="E6" s="103" t="s">
        <v>30</v>
      </c>
      <c r="F6" s="104"/>
    </row>
    <row r="7" spans="1:6" ht="27" customHeight="1" x14ac:dyDescent="0.35">
      <c r="A7" s="43">
        <f>Summary!L51</f>
        <v>0</v>
      </c>
      <c r="B7" s="78">
        <f>Summary!N51</f>
        <v>0</v>
      </c>
      <c r="C7" s="112">
        <f>Summary!O51</f>
        <v>0</v>
      </c>
      <c r="D7" s="102"/>
      <c r="E7" s="105">
        <f>Summary!Q51</f>
        <v>0</v>
      </c>
      <c r="F7" s="106"/>
    </row>
    <row r="8" spans="1:6" ht="33.65" customHeight="1" x14ac:dyDescent="0.35">
      <c r="A8" s="99" t="s">
        <v>95</v>
      </c>
      <c r="B8" s="99"/>
      <c r="C8" s="37">
        <f>Summary!S51</f>
        <v>0</v>
      </c>
      <c r="D8" s="99" t="s">
        <v>32</v>
      </c>
      <c r="E8" s="99"/>
      <c r="F8" s="79">
        <f>Summary!T51</f>
        <v>0</v>
      </c>
    </row>
    <row r="9" spans="1:6" ht="38.25" customHeight="1" x14ac:dyDescent="0.35">
      <c r="A9" s="107" t="s">
        <v>31</v>
      </c>
      <c r="B9" s="108"/>
      <c r="C9" s="109">
        <f>Summary!R51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120" x14ac:dyDescent="0.35">
      <c r="A13" s="41" t="s">
        <v>54</v>
      </c>
      <c r="B13" s="41" t="s">
        <v>179</v>
      </c>
      <c r="C13" s="41" t="s">
        <v>868</v>
      </c>
      <c r="D13" s="41"/>
      <c r="E13" s="42"/>
      <c r="F13" s="42"/>
    </row>
    <row r="14" spans="1:6" ht="24" x14ac:dyDescent="0.35">
      <c r="A14" s="39" t="s">
        <v>55</v>
      </c>
      <c r="B14" s="74" t="s">
        <v>869</v>
      </c>
      <c r="C14" s="74" t="s">
        <v>232</v>
      </c>
      <c r="D14" s="39"/>
      <c r="E14" s="40"/>
      <c r="F14" s="40"/>
    </row>
    <row r="15" spans="1:6" x14ac:dyDescent="0.35">
      <c r="A15" s="41" t="s">
        <v>56</v>
      </c>
      <c r="B15" s="41" t="s">
        <v>208</v>
      </c>
      <c r="C15" s="41" t="s">
        <v>232</v>
      </c>
      <c r="D15" s="41"/>
      <c r="E15" s="42"/>
      <c r="F15" s="42"/>
    </row>
    <row r="16" spans="1:6" ht="24" x14ac:dyDescent="0.35">
      <c r="A16" s="39" t="s">
        <v>57</v>
      </c>
      <c r="B16" s="74" t="s">
        <v>870</v>
      </c>
      <c r="C16" s="74" t="s">
        <v>871</v>
      </c>
      <c r="D16" s="39"/>
      <c r="E16" s="40"/>
      <c r="F16" s="40"/>
    </row>
    <row r="17" spans="1:6" ht="60" x14ac:dyDescent="0.35">
      <c r="A17" s="41" t="s">
        <v>58</v>
      </c>
      <c r="B17" s="41" t="s">
        <v>872</v>
      </c>
      <c r="C17" s="41" t="s">
        <v>873</v>
      </c>
      <c r="D17" s="41"/>
      <c r="E17" s="42"/>
      <c r="F17" s="42"/>
    </row>
    <row r="18" spans="1:6" ht="24" x14ac:dyDescent="0.35">
      <c r="A18" s="39" t="s">
        <v>59</v>
      </c>
      <c r="B18" s="74" t="s">
        <v>874</v>
      </c>
      <c r="C18" s="74" t="s">
        <v>232</v>
      </c>
      <c r="D18" s="39"/>
      <c r="E18" s="40"/>
      <c r="F18" s="40"/>
    </row>
    <row r="19" spans="1:6" x14ac:dyDescent="0.35">
      <c r="A19" s="41" t="s">
        <v>60</v>
      </c>
      <c r="B19" s="41" t="s">
        <v>875</v>
      </c>
      <c r="C19" s="41" t="s">
        <v>880</v>
      </c>
      <c r="D19" s="41"/>
      <c r="E19" s="42"/>
      <c r="F19" s="42"/>
    </row>
    <row r="20" spans="1:6" x14ac:dyDescent="0.35">
      <c r="A20" s="39" t="s">
        <v>61</v>
      </c>
      <c r="B20" s="74" t="s">
        <v>876</v>
      </c>
      <c r="C20" s="74" t="s">
        <v>232</v>
      </c>
      <c r="D20" s="39"/>
      <c r="E20" s="40"/>
      <c r="F20" s="40"/>
    </row>
    <row r="21" spans="1:6" x14ac:dyDescent="0.35">
      <c r="A21" s="41" t="s">
        <v>62</v>
      </c>
      <c r="B21" s="41" t="s">
        <v>877</v>
      </c>
      <c r="C21" s="41" t="s">
        <v>232</v>
      </c>
      <c r="D21" s="41"/>
      <c r="E21" s="42"/>
      <c r="F21" s="42"/>
    </row>
    <row r="22" spans="1:6" x14ac:dyDescent="0.35">
      <c r="A22" s="39" t="s">
        <v>63</v>
      </c>
      <c r="B22" s="74" t="s">
        <v>878</v>
      </c>
      <c r="C22" s="74" t="s">
        <v>232</v>
      </c>
      <c r="D22" s="39"/>
      <c r="E22" s="40"/>
      <c r="F22" s="40"/>
    </row>
    <row r="23" spans="1:6" x14ac:dyDescent="0.35">
      <c r="A23" s="41" t="s">
        <v>64</v>
      </c>
      <c r="B23" s="41" t="s">
        <v>879</v>
      </c>
      <c r="C23" s="41" t="s">
        <v>232</v>
      </c>
      <c r="D23" s="41"/>
      <c r="E23" s="42"/>
      <c r="F23" s="42"/>
    </row>
    <row r="24" spans="1:6" ht="36" x14ac:dyDescent="0.35">
      <c r="A24" s="39" t="s">
        <v>65</v>
      </c>
      <c r="B24" s="74" t="s">
        <v>143</v>
      </c>
      <c r="C24" s="74" t="s">
        <v>235</v>
      </c>
      <c r="D24" s="39"/>
      <c r="E24" s="40"/>
      <c r="F24" s="40"/>
    </row>
    <row r="26" spans="1:6" x14ac:dyDescent="0.35">
      <c r="A26" s="98" t="s">
        <v>88</v>
      </c>
      <c r="B26" s="98"/>
      <c r="C26" s="98"/>
      <c r="D26" s="98"/>
      <c r="E26" s="98" t="s">
        <v>89</v>
      </c>
      <c r="F26" s="98"/>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honeticPr fontId="24" type="noConversion"/>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F23"/>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Summary!A52</f>
        <v>51</v>
      </c>
      <c r="B3" s="10">
        <f>Summary!B52</f>
        <v>0</v>
      </c>
      <c r="C3" s="10">
        <f>Summary!D52</f>
        <v>0</v>
      </c>
      <c r="D3" s="102" t="str">
        <f>Summary!C52</f>
        <v>Sandblasting Station</v>
      </c>
      <c r="E3" s="102"/>
      <c r="F3" s="80">
        <f>Summary!K52</f>
        <v>0</v>
      </c>
    </row>
    <row r="4" spans="1:6" ht="37.15" customHeight="1" x14ac:dyDescent="0.35">
      <c r="A4" s="76" t="s">
        <v>26</v>
      </c>
      <c r="B4" s="99" t="s">
        <v>40</v>
      </c>
      <c r="C4" s="99"/>
      <c r="D4" s="76" t="s">
        <v>41</v>
      </c>
      <c r="E4" s="76" t="s">
        <v>22</v>
      </c>
      <c r="F4" s="76" t="s">
        <v>42</v>
      </c>
    </row>
    <row r="5" spans="1:6" ht="27" customHeight="1" x14ac:dyDescent="0.35">
      <c r="A5" s="44">
        <f>Summary!M52</f>
        <v>0</v>
      </c>
      <c r="B5" s="102">
        <f>Summary!G52</f>
        <v>0</v>
      </c>
      <c r="C5" s="102"/>
      <c r="D5" s="44">
        <f>Summary!P52</f>
        <v>0</v>
      </c>
      <c r="E5" s="80">
        <f>Summary!I52</f>
        <v>0</v>
      </c>
      <c r="F5" s="80">
        <f>Summary!J52</f>
        <v>0</v>
      </c>
    </row>
    <row r="6" spans="1:6" ht="24.75" customHeight="1" x14ac:dyDescent="0.35">
      <c r="A6" s="76" t="s">
        <v>43</v>
      </c>
      <c r="B6" s="76" t="s">
        <v>44</v>
      </c>
      <c r="C6" s="99" t="s">
        <v>45</v>
      </c>
      <c r="D6" s="99"/>
      <c r="E6" s="103" t="s">
        <v>30</v>
      </c>
      <c r="F6" s="104"/>
    </row>
    <row r="7" spans="1:6" ht="27" customHeight="1" x14ac:dyDescent="0.35">
      <c r="A7" s="43">
        <f>Summary!L52</f>
        <v>0</v>
      </c>
      <c r="B7" s="78">
        <f>Summary!N52</f>
        <v>0</v>
      </c>
      <c r="C7" s="112">
        <f>Summary!O52</f>
        <v>0</v>
      </c>
      <c r="D7" s="102"/>
      <c r="E7" s="105">
        <f>Summary!Q52</f>
        <v>0</v>
      </c>
      <c r="F7" s="106"/>
    </row>
    <row r="8" spans="1:6" ht="33.65" customHeight="1" x14ac:dyDescent="0.35">
      <c r="A8" s="99" t="s">
        <v>95</v>
      </c>
      <c r="B8" s="99"/>
      <c r="C8" s="37">
        <f>Summary!S52</f>
        <v>0</v>
      </c>
      <c r="D8" s="99" t="s">
        <v>32</v>
      </c>
      <c r="E8" s="99"/>
      <c r="F8" s="79">
        <f>Summary!T52</f>
        <v>0</v>
      </c>
    </row>
    <row r="9" spans="1:6" ht="38.25" customHeight="1" x14ac:dyDescent="0.35">
      <c r="A9" s="107" t="s">
        <v>31</v>
      </c>
      <c r="B9" s="108"/>
      <c r="C9" s="109">
        <f>Summary!R52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882</v>
      </c>
      <c r="D13" s="41"/>
      <c r="E13" s="42"/>
      <c r="F13" s="42"/>
    </row>
    <row r="14" spans="1:6" x14ac:dyDescent="0.35">
      <c r="A14" s="39" t="s">
        <v>55</v>
      </c>
      <c r="B14" s="74" t="s">
        <v>883</v>
      </c>
      <c r="C14" s="74" t="s">
        <v>884</v>
      </c>
      <c r="D14" s="39"/>
      <c r="E14" s="40"/>
      <c r="F14" s="40"/>
    </row>
    <row r="15" spans="1:6" x14ac:dyDescent="0.35">
      <c r="A15" s="41" t="s">
        <v>56</v>
      </c>
      <c r="B15" s="41" t="s">
        <v>885</v>
      </c>
      <c r="C15" s="41" t="s">
        <v>886</v>
      </c>
      <c r="D15" s="41"/>
      <c r="E15" s="42"/>
      <c r="F15" s="42"/>
    </row>
    <row r="16" spans="1:6" x14ac:dyDescent="0.35">
      <c r="A16" s="39" t="s">
        <v>57</v>
      </c>
      <c r="B16" s="74" t="s">
        <v>887</v>
      </c>
      <c r="C16" s="74" t="s">
        <v>198</v>
      </c>
      <c r="D16" s="39"/>
      <c r="E16" s="40"/>
      <c r="F16" s="40"/>
    </row>
    <row r="17" spans="1:6" x14ac:dyDescent="0.35">
      <c r="A17" s="41" t="s">
        <v>58</v>
      </c>
      <c r="B17" s="41" t="s">
        <v>888</v>
      </c>
      <c r="C17" s="41" t="s">
        <v>889</v>
      </c>
      <c r="D17" s="41"/>
      <c r="E17" s="42"/>
      <c r="F17" s="42"/>
    </row>
    <row r="18" spans="1:6" x14ac:dyDescent="0.35">
      <c r="A18" s="39" t="s">
        <v>59</v>
      </c>
      <c r="B18" s="74" t="s">
        <v>890</v>
      </c>
      <c r="C18" s="74" t="s">
        <v>232</v>
      </c>
      <c r="D18" s="39"/>
      <c r="E18" s="40"/>
      <c r="F18" s="40"/>
    </row>
    <row r="19" spans="1:6" x14ac:dyDescent="0.35">
      <c r="A19" s="41" t="s">
        <v>60</v>
      </c>
      <c r="B19" s="41" t="s">
        <v>891</v>
      </c>
      <c r="C19" s="41" t="s">
        <v>892</v>
      </c>
      <c r="D19" s="41"/>
      <c r="E19" s="42"/>
      <c r="F19" s="42"/>
    </row>
    <row r="20" spans="1:6" x14ac:dyDescent="0.35">
      <c r="A20" s="39" t="s">
        <v>61</v>
      </c>
      <c r="B20" s="74" t="s">
        <v>893</v>
      </c>
      <c r="C20" s="74" t="s">
        <v>894</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honeticPr fontId="24"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F25"/>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Summary!A53</f>
        <v>52</v>
      </c>
      <c r="B3" s="10">
        <f>Summary!B53</f>
        <v>0</v>
      </c>
      <c r="C3" s="10">
        <f>Summary!D53</f>
        <v>0</v>
      </c>
      <c r="D3" s="102" t="str">
        <f>Summary!C53</f>
        <v>Ceramic Furnace</v>
      </c>
      <c r="E3" s="102"/>
      <c r="F3" s="80">
        <f>Summary!K53</f>
        <v>0</v>
      </c>
    </row>
    <row r="4" spans="1:6" ht="37.15" customHeight="1" x14ac:dyDescent="0.35">
      <c r="A4" s="76" t="s">
        <v>26</v>
      </c>
      <c r="B4" s="99" t="s">
        <v>40</v>
      </c>
      <c r="C4" s="99"/>
      <c r="D4" s="76" t="s">
        <v>41</v>
      </c>
      <c r="E4" s="76" t="s">
        <v>22</v>
      </c>
      <c r="F4" s="76" t="s">
        <v>42</v>
      </c>
    </row>
    <row r="5" spans="1:6" ht="27" customHeight="1" x14ac:dyDescent="0.35">
      <c r="A5" s="44">
        <f>Summary!M53</f>
        <v>0</v>
      </c>
      <c r="B5" s="102">
        <f>Summary!G53</f>
        <v>0</v>
      </c>
      <c r="C5" s="102"/>
      <c r="D5" s="44">
        <f>Summary!P53</f>
        <v>0</v>
      </c>
      <c r="E5" s="80">
        <f>Summary!I53</f>
        <v>0</v>
      </c>
      <c r="F5" s="80">
        <f>Summary!J53</f>
        <v>0</v>
      </c>
    </row>
    <row r="6" spans="1:6" ht="24.75" customHeight="1" x14ac:dyDescent="0.35">
      <c r="A6" s="76" t="s">
        <v>43</v>
      </c>
      <c r="B6" s="76" t="s">
        <v>44</v>
      </c>
      <c r="C6" s="99" t="s">
        <v>45</v>
      </c>
      <c r="D6" s="99"/>
      <c r="E6" s="103" t="s">
        <v>30</v>
      </c>
      <c r="F6" s="104"/>
    </row>
    <row r="7" spans="1:6" ht="27" customHeight="1" x14ac:dyDescent="0.35">
      <c r="A7" s="43">
        <f>Summary!L53</f>
        <v>0</v>
      </c>
      <c r="B7" s="78">
        <f>Summary!N53</f>
        <v>0</v>
      </c>
      <c r="C7" s="112">
        <f>Summary!O53</f>
        <v>0</v>
      </c>
      <c r="D7" s="102"/>
      <c r="E7" s="105">
        <f>Summary!Q53</f>
        <v>0</v>
      </c>
      <c r="F7" s="106"/>
    </row>
    <row r="8" spans="1:6" ht="33.65" customHeight="1" x14ac:dyDescent="0.35">
      <c r="A8" s="99" t="s">
        <v>95</v>
      </c>
      <c r="B8" s="99"/>
      <c r="C8" s="37">
        <f>Summary!S53</f>
        <v>0</v>
      </c>
      <c r="D8" s="99" t="s">
        <v>32</v>
      </c>
      <c r="E8" s="99"/>
      <c r="F8" s="79">
        <f>Summary!T53</f>
        <v>0</v>
      </c>
    </row>
    <row r="9" spans="1:6" ht="38.25" customHeight="1" x14ac:dyDescent="0.35">
      <c r="A9" s="107" t="s">
        <v>31</v>
      </c>
      <c r="B9" s="108"/>
      <c r="C9" s="109">
        <f>Summary!R53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84" x14ac:dyDescent="0.35">
      <c r="A13" s="41" t="s">
        <v>54</v>
      </c>
      <c r="B13" s="41" t="s">
        <v>179</v>
      </c>
      <c r="C13" s="41" t="s">
        <v>896</v>
      </c>
      <c r="D13" s="41"/>
      <c r="E13" s="42"/>
      <c r="F13" s="42"/>
    </row>
    <row r="14" spans="1:6" ht="24" x14ac:dyDescent="0.35">
      <c r="A14" s="39" t="s">
        <v>55</v>
      </c>
      <c r="B14" s="74" t="s">
        <v>897</v>
      </c>
      <c r="C14" s="74" t="s">
        <v>898</v>
      </c>
      <c r="D14" s="39"/>
      <c r="E14" s="40"/>
      <c r="F14" s="40"/>
    </row>
    <row r="15" spans="1:6" ht="24" x14ac:dyDescent="0.35">
      <c r="A15" s="41" t="s">
        <v>56</v>
      </c>
      <c r="B15" s="41" t="s">
        <v>899</v>
      </c>
      <c r="C15" s="41" t="s">
        <v>906</v>
      </c>
      <c r="D15" s="41"/>
      <c r="E15" s="42"/>
      <c r="F15" s="42"/>
    </row>
    <row r="16" spans="1:6" x14ac:dyDescent="0.35">
      <c r="A16" s="39" t="s">
        <v>57</v>
      </c>
      <c r="B16" s="74" t="s">
        <v>900</v>
      </c>
      <c r="C16" s="74" t="s">
        <v>907</v>
      </c>
      <c r="D16" s="39"/>
      <c r="E16" s="40"/>
      <c r="F16" s="40"/>
    </row>
    <row r="17" spans="1:6" ht="24" x14ac:dyDescent="0.35">
      <c r="A17" s="41" t="s">
        <v>58</v>
      </c>
      <c r="B17" s="41" t="s">
        <v>901</v>
      </c>
      <c r="C17" s="41" t="s">
        <v>232</v>
      </c>
      <c r="D17" s="41"/>
      <c r="E17" s="42"/>
      <c r="F17" s="42"/>
    </row>
    <row r="18" spans="1:6" ht="24" x14ac:dyDescent="0.35">
      <c r="A18" s="39" t="s">
        <v>59</v>
      </c>
      <c r="B18" s="74" t="s">
        <v>902</v>
      </c>
      <c r="C18" s="74" t="s">
        <v>140</v>
      </c>
      <c r="D18" s="39"/>
      <c r="E18" s="40"/>
      <c r="F18" s="40"/>
    </row>
    <row r="19" spans="1:6" x14ac:dyDescent="0.35">
      <c r="A19" s="41" t="s">
        <v>60</v>
      </c>
      <c r="B19" s="41" t="s">
        <v>903</v>
      </c>
      <c r="C19" s="41" t="s">
        <v>232</v>
      </c>
      <c r="D19" s="41"/>
      <c r="E19" s="42"/>
      <c r="F19" s="42"/>
    </row>
    <row r="20" spans="1:6" x14ac:dyDescent="0.35">
      <c r="A20" s="39" t="s">
        <v>61</v>
      </c>
      <c r="B20" s="74" t="s">
        <v>904</v>
      </c>
      <c r="C20" s="74"/>
      <c r="D20" s="39"/>
      <c r="E20" s="40"/>
      <c r="F20" s="40"/>
    </row>
    <row r="21" spans="1:6" x14ac:dyDescent="0.35">
      <c r="A21" s="41" t="s">
        <v>62</v>
      </c>
      <c r="B21" s="41" t="s">
        <v>405</v>
      </c>
      <c r="C21" s="41" t="s">
        <v>908</v>
      </c>
      <c r="D21" s="41"/>
      <c r="E21" s="42"/>
      <c r="F21" s="42"/>
    </row>
    <row r="22" spans="1:6" x14ac:dyDescent="0.35">
      <c r="A22" s="39" t="s">
        <v>63</v>
      </c>
      <c r="B22" s="74" t="s">
        <v>905</v>
      </c>
      <c r="C22" s="74" t="s">
        <v>909</v>
      </c>
      <c r="D22" s="39"/>
      <c r="E22" s="40"/>
      <c r="F22" s="40"/>
    </row>
    <row r="23" spans="1:6" ht="36" x14ac:dyDescent="0.35">
      <c r="A23" s="41" t="s">
        <v>64</v>
      </c>
      <c r="B23" s="41" t="s">
        <v>143</v>
      </c>
      <c r="C23" s="41" t="s">
        <v>235</v>
      </c>
      <c r="D23" s="41"/>
      <c r="E23" s="42"/>
      <c r="F23" s="42"/>
    </row>
    <row r="25" spans="1:6" x14ac:dyDescent="0.35">
      <c r="A25" s="98" t="s">
        <v>88</v>
      </c>
      <c r="B25" s="98"/>
      <c r="C25" s="98"/>
      <c r="D25" s="98"/>
      <c r="E25" s="98" t="s">
        <v>89</v>
      </c>
      <c r="F25" s="98"/>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honeticPr fontId="24"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F22"/>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Summary!A54</f>
        <v>53</v>
      </c>
      <c r="B3" s="10">
        <f>Summary!B54</f>
        <v>0</v>
      </c>
      <c r="C3" s="10">
        <f>Summary!D54</f>
        <v>0</v>
      </c>
      <c r="D3" s="102" t="str">
        <f>Summary!C54</f>
        <v>Wet Grinder</v>
      </c>
      <c r="E3" s="102"/>
      <c r="F3" s="80">
        <f>Summary!K54</f>
        <v>0</v>
      </c>
    </row>
    <row r="4" spans="1:6" ht="37.15" customHeight="1" x14ac:dyDescent="0.35">
      <c r="A4" s="76" t="s">
        <v>26</v>
      </c>
      <c r="B4" s="99" t="s">
        <v>40</v>
      </c>
      <c r="C4" s="99"/>
      <c r="D4" s="76" t="s">
        <v>41</v>
      </c>
      <c r="E4" s="76" t="s">
        <v>22</v>
      </c>
      <c r="F4" s="76" t="s">
        <v>42</v>
      </c>
    </row>
    <row r="5" spans="1:6" ht="27" customHeight="1" x14ac:dyDescent="0.35">
      <c r="A5" s="44">
        <f>Summary!M54</f>
        <v>0</v>
      </c>
      <c r="B5" s="102">
        <f>Summary!G54</f>
        <v>0</v>
      </c>
      <c r="C5" s="102"/>
      <c r="D5" s="44">
        <f>Summary!P54</f>
        <v>0</v>
      </c>
      <c r="E5" s="80">
        <f>Summary!I54</f>
        <v>0</v>
      </c>
      <c r="F5" s="80">
        <f>Summary!J54</f>
        <v>0</v>
      </c>
    </row>
    <row r="6" spans="1:6" ht="24.75" customHeight="1" x14ac:dyDescent="0.35">
      <c r="A6" s="76" t="s">
        <v>43</v>
      </c>
      <c r="B6" s="76" t="s">
        <v>44</v>
      </c>
      <c r="C6" s="99" t="s">
        <v>45</v>
      </c>
      <c r="D6" s="99"/>
      <c r="E6" s="103" t="s">
        <v>30</v>
      </c>
      <c r="F6" s="104"/>
    </row>
    <row r="7" spans="1:6" ht="27" customHeight="1" x14ac:dyDescent="0.35">
      <c r="A7" s="43">
        <f>Summary!L54</f>
        <v>0</v>
      </c>
      <c r="B7" s="78">
        <f>Summary!N54</f>
        <v>0</v>
      </c>
      <c r="C7" s="112">
        <f>Summary!O54</f>
        <v>0</v>
      </c>
      <c r="D7" s="102"/>
      <c r="E7" s="105">
        <f>Summary!Q54</f>
        <v>0</v>
      </c>
      <c r="F7" s="106"/>
    </row>
    <row r="8" spans="1:6" ht="33.65" customHeight="1" x14ac:dyDescent="0.35">
      <c r="A8" s="99" t="s">
        <v>95</v>
      </c>
      <c r="B8" s="99"/>
      <c r="C8" s="37">
        <f>Summary!S54</f>
        <v>0</v>
      </c>
      <c r="D8" s="99" t="s">
        <v>32</v>
      </c>
      <c r="E8" s="99"/>
      <c r="F8" s="79">
        <f>Summary!T54</f>
        <v>0</v>
      </c>
    </row>
    <row r="9" spans="1:6" ht="38.25" customHeight="1" x14ac:dyDescent="0.35">
      <c r="A9" s="107" t="s">
        <v>31</v>
      </c>
      <c r="B9" s="108"/>
      <c r="C9" s="109">
        <f>Summary!R54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72" x14ac:dyDescent="0.35">
      <c r="A13" s="41" t="s">
        <v>54</v>
      </c>
      <c r="B13" s="41" t="s">
        <v>179</v>
      </c>
      <c r="C13" s="41" t="s">
        <v>911</v>
      </c>
      <c r="D13" s="41"/>
      <c r="E13" s="42"/>
      <c r="F13" s="42"/>
    </row>
    <row r="14" spans="1:6" x14ac:dyDescent="0.35">
      <c r="A14" s="39" t="s">
        <v>55</v>
      </c>
      <c r="B14" s="74" t="s">
        <v>912</v>
      </c>
      <c r="C14" s="74" t="s">
        <v>913</v>
      </c>
      <c r="D14" s="39"/>
      <c r="E14" s="40"/>
      <c r="F14" s="40"/>
    </row>
    <row r="15" spans="1:6" x14ac:dyDescent="0.35">
      <c r="A15" s="41" t="s">
        <v>56</v>
      </c>
      <c r="B15" s="41" t="s">
        <v>914</v>
      </c>
      <c r="C15" s="41" t="s">
        <v>232</v>
      </c>
      <c r="D15" s="41"/>
      <c r="E15" s="42"/>
      <c r="F15" s="42"/>
    </row>
    <row r="16" spans="1:6" x14ac:dyDescent="0.35">
      <c r="A16" s="39" t="s">
        <v>57</v>
      </c>
      <c r="B16" s="74" t="s">
        <v>915</v>
      </c>
      <c r="C16" s="74" t="s">
        <v>916</v>
      </c>
      <c r="D16" s="39"/>
      <c r="E16" s="40"/>
      <c r="F16" s="40"/>
    </row>
    <row r="17" spans="1:6" x14ac:dyDescent="0.35">
      <c r="A17" s="41" t="s">
        <v>58</v>
      </c>
      <c r="B17" s="41" t="s">
        <v>917</v>
      </c>
      <c r="C17" s="41" t="s">
        <v>918</v>
      </c>
      <c r="D17" s="41"/>
      <c r="E17" s="42"/>
      <c r="F17" s="42"/>
    </row>
    <row r="18" spans="1:6" x14ac:dyDescent="0.35">
      <c r="A18" s="39" t="s">
        <v>59</v>
      </c>
      <c r="B18" s="74" t="s">
        <v>919</v>
      </c>
      <c r="C18" s="74" t="s">
        <v>140</v>
      </c>
      <c r="D18" s="39"/>
      <c r="E18" s="40"/>
      <c r="F18" s="40"/>
    </row>
    <row r="19" spans="1:6" ht="24" x14ac:dyDescent="0.35">
      <c r="A19" s="41" t="s">
        <v>60</v>
      </c>
      <c r="B19" s="41" t="s">
        <v>920</v>
      </c>
      <c r="C19" s="41" t="s">
        <v>921</v>
      </c>
      <c r="D19" s="41"/>
      <c r="E19" s="42"/>
      <c r="F19" s="42"/>
    </row>
    <row r="20" spans="1:6" ht="36" x14ac:dyDescent="0.35">
      <c r="A20" s="39" t="s">
        <v>61</v>
      </c>
      <c r="B20" s="74" t="s">
        <v>143</v>
      </c>
      <c r="C20" s="74" t="s">
        <v>235</v>
      </c>
      <c r="D20" s="39"/>
      <c r="E20" s="40"/>
      <c r="F20" s="40"/>
    </row>
    <row r="22" spans="1:6" x14ac:dyDescent="0.35">
      <c r="A22" s="98" t="s">
        <v>88</v>
      </c>
      <c r="B22" s="98"/>
      <c r="C22" s="98"/>
      <c r="D22" s="98"/>
      <c r="E22" s="98" t="s">
        <v>89</v>
      </c>
      <c r="F22" s="98"/>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dimension ref="A1:F22"/>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Summary!A55</f>
        <v>54</v>
      </c>
      <c r="B3" s="10">
        <f>Summary!B55</f>
        <v>0</v>
      </c>
      <c r="C3" s="10">
        <f>Summary!D55</f>
        <v>0</v>
      </c>
      <c r="D3" s="102" t="str">
        <f>Summary!C55</f>
        <v>Dental Heater Bath</v>
      </c>
      <c r="E3" s="102"/>
      <c r="F3" s="80">
        <f>Summary!K55</f>
        <v>0</v>
      </c>
    </row>
    <row r="4" spans="1:6" ht="37.15" customHeight="1" x14ac:dyDescent="0.35">
      <c r="A4" s="76" t="s">
        <v>26</v>
      </c>
      <c r="B4" s="99" t="s">
        <v>40</v>
      </c>
      <c r="C4" s="99"/>
      <c r="D4" s="76" t="s">
        <v>41</v>
      </c>
      <c r="E4" s="76" t="s">
        <v>22</v>
      </c>
      <c r="F4" s="76" t="s">
        <v>42</v>
      </c>
    </row>
    <row r="5" spans="1:6" ht="27" customHeight="1" x14ac:dyDescent="0.35">
      <c r="A5" s="44">
        <f>Summary!M55</f>
        <v>0</v>
      </c>
      <c r="B5" s="102">
        <f>Summary!G55</f>
        <v>0</v>
      </c>
      <c r="C5" s="102"/>
      <c r="D5" s="44">
        <f>Summary!P55</f>
        <v>0</v>
      </c>
      <c r="E5" s="80">
        <f>Summary!I55</f>
        <v>0</v>
      </c>
      <c r="F5" s="80">
        <f>Summary!J55</f>
        <v>0</v>
      </c>
    </row>
    <row r="6" spans="1:6" ht="24.75" customHeight="1" x14ac:dyDescent="0.35">
      <c r="A6" s="76" t="s">
        <v>43</v>
      </c>
      <c r="B6" s="76" t="s">
        <v>44</v>
      </c>
      <c r="C6" s="99" t="s">
        <v>45</v>
      </c>
      <c r="D6" s="99"/>
      <c r="E6" s="103" t="s">
        <v>30</v>
      </c>
      <c r="F6" s="104"/>
    </row>
    <row r="7" spans="1:6" ht="27" customHeight="1" x14ac:dyDescent="0.35">
      <c r="A7" s="43">
        <f>Summary!L55</f>
        <v>0</v>
      </c>
      <c r="B7" s="78">
        <f>Summary!N55</f>
        <v>0</v>
      </c>
      <c r="C7" s="112">
        <f>Summary!O55</f>
        <v>0</v>
      </c>
      <c r="D7" s="102"/>
      <c r="E7" s="105">
        <f>Summary!Q55</f>
        <v>0</v>
      </c>
      <c r="F7" s="106"/>
    </row>
    <row r="8" spans="1:6" ht="33.65" customHeight="1" x14ac:dyDescent="0.35">
      <c r="A8" s="99" t="s">
        <v>95</v>
      </c>
      <c r="B8" s="99"/>
      <c r="C8" s="37">
        <f>Summary!S55</f>
        <v>0</v>
      </c>
      <c r="D8" s="99" t="s">
        <v>32</v>
      </c>
      <c r="E8" s="99"/>
      <c r="F8" s="79">
        <f>Summary!T55</f>
        <v>0</v>
      </c>
    </row>
    <row r="9" spans="1:6" ht="38.25" customHeight="1" x14ac:dyDescent="0.35">
      <c r="A9" s="107" t="s">
        <v>31</v>
      </c>
      <c r="B9" s="108"/>
      <c r="C9" s="109">
        <f>Summary!R55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72" x14ac:dyDescent="0.35">
      <c r="A13" s="41" t="s">
        <v>54</v>
      </c>
      <c r="B13" s="41" t="s">
        <v>618</v>
      </c>
      <c r="C13" s="41" t="s">
        <v>923</v>
      </c>
      <c r="D13" s="41"/>
      <c r="E13" s="42"/>
      <c r="F13" s="42"/>
    </row>
    <row r="14" spans="1:6" x14ac:dyDescent="0.35">
      <c r="A14" s="39" t="s">
        <v>55</v>
      </c>
      <c r="B14" s="74" t="s">
        <v>217</v>
      </c>
      <c r="C14" s="74" t="s">
        <v>90</v>
      </c>
      <c r="D14" s="39"/>
      <c r="E14" s="40"/>
      <c r="F14" s="40"/>
    </row>
    <row r="15" spans="1:6" x14ac:dyDescent="0.35">
      <c r="A15" s="41" t="s">
        <v>56</v>
      </c>
      <c r="B15" s="41" t="s">
        <v>924</v>
      </c>
      <c r="C15" s="41" t="s">
        <v>925</v>
      </c>
      <c r="D15" s="41"/>
      <c r="E15" s="42"/>
      <c r="F15" s="42"/>
    </row>
    <row r="16" spans="1:6" x14ac:dyDescent="0.35">
      <c r="A16" s="39" t="s">
        <v>57</v>
      </c>
      <c r="B16" s="74" t="s">
        <v>348</v>
      </c>
      <c r="C16" s="74" t="s">
        <v>926</v>
      </c>
      <c r="D16" s="39"/>
      <c r="E16" s="40"/>
      <c r="F16" s="40"/>
    </row>
    <row r="17" spans="1:6" x14ac:dyDescent="0.35">
      <c r="A17" s="41" t="s">
        <v>58</v>
      </c>
      <c r="B17" s="41" t="s">
        <v>221</v>
      </c>
      <c r="C17" s="41" t="s">
        <v>927</v>
      </c>
      <c r="D17" s="41"/>
      <c r="E17" s="42"/>
      <c r="F17" s="42"/>
    </row>
    <row r="18" spans="1:6" ht="24" x14ac:dyDescent="0.35">
      <c r="A18" s="39" t="s">
        <v>59</v>
      </c>
      <c r="B18" s="74" t="s">
        <v>928</v>
      </c>
      <c r="C18" s="74" t="s">
        <v>232</v>
      </c>
      <c r="D18" s="39"/>
      <c r="E18" s="40"/>
      <c r="F18" s="40"/>
    </row>
    <row r="19" spans="1:6" x14ac:dyDescent="0.35">
      <c r="A19" s="41" t="s">
        <v>60</v>
      </c>
      <c r="B19" s="41" t="s">
        <v>929</v>
      </c>
      <c r="C19" s="41" t="s">
        <v>232</v>
      </c>
      <c r="D19" s="41"/>
      <c r="E19" s="42"/>
      <c r="F19" s="42"/>
    </row>
    <row r="20" spans="1:6" ht="36" x14ac:dyDescent="0.35">
      <c r="A20" s="39" t="s">
        <v>61</v>
      </c>
      <c r="B20" s="74" t="s">
        <v>143</v>
      </c>
      <c r="C20" s="74" t="s">
        <v>235</v>
      </c>
      <c r="D20" s="39"/>
      <c r="E20" s="40"/>
      <c r="F20" s="40"/>
    </row>
    <row r="22" spans="1:6" x14ac:dyDescent="0.35">
      <c r="A22" s="98" t="s">
        <v>88</v>
      </c>
      <c r="B22" s="98"/>
      <c r="C22" s="98"/>
      <c r="D22" s="98"/>
      <c r="E22" s="98" t="s">
        <v>89</v>
      </c>
      <c r="F22" s="98"/>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honeticPr fontId="24"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A1:F28"/>
  <sheetViews>
    <sheetView topLeftCell="A7"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Summary!A56</f>
        <v>55</v>
      </c>
      <c r="B3" s="10">
        <f>Summary!B56</f>
        <v>0</v>
      </c>
      <c r="C3" s="10">
        <f>Summary!D56</f>
        <v>0</v>
      </c>
      <c r="D3" s="102" t="str">
        <f>Summary!C56</f>
        <v>Dental Unit (Mobile)</v>
      </c>
      <c r="E3" s="102"/>
      <c r="F3" s="80">
        <f>Summary!K56</f>
        <v>0</v>
      </c>
    </row>
    <row r="4" spans="1:6" ht="37.15" customHeight="1" x14ac:dyDescent="0.35">
      <c r="A4" s="76" t="s">
        <v>26</v>
      </c>
      <c r="B4" s="99" t="s">
        <v>40</v>
      </c>
      <c r="C4" s="99"/>
      <c r="D4" s="76" t="s">
        <v>41</v>
      </c>
      <c r="E4" s="76" t="s">
        <v>22</v>
      </c>
      <c r="F4" s="76" t="s">
        <v>42</v>
      </c>
    </row>
    <row r="5" spans="1:6" ht="27" customHeight="1" x14ac:dyDescent="0.35">
      <c r="A5" s="44">
        <f>Summary!M56</f>
        <v>0</v>
      </c>
      <c r="B5" s="102">
        <f>Summary!G56</f>
        <v>0</v>
      </c>
      <c r="C5" s="102"/>
      <c r="D5" s="44">
        <f>Summary!P56</f>
        <v>0</v>
      </c>
      <c r="E5" s="80">
        <f>Summary!I56</f>
        <v>0</v>
      </c>
      <c r="F5" s="80">
        <f>Summary!J56</f>
        <v>0</v>
      </c>
    </row>
    <row r="6" spans="1:6" ht="24.75" customHeight="1" x14ac:dyDescent="0.35">
      <c r="A6" s="76" t="s">
        <v>43</v>
      </c>
      <c r="B6" s="76" t="s">
        <v>44</v>
      </c>
      <c r="C6" s="99" t="s">
        <v>45</v>
      </c>
      <c r="D6" s="99"/>
      <c r="E6" s="103" t="s">
        <v>30</v>
      </c>
      <c r="F6" s="104"/>
    </row>
    <row r="7" spans="1:6" ht="27" customHeight="1" x14ac:dyDescent="0.35">
      <c r="A7" s="43">
        <f>Summary!L56</f>
        <v>0</v>
      </c>
      <c r="B7" s="78">
        <f>Summary!N56</f>
        <v>0</v>
      </c>
      <c r="C7" s="112">
        <f>Summary!O56</f>
        <v>0</v>
      </c>
      <c r="D7" s="102"/>
      <c r="E7" s="105">
        <f>Summary!Q56</f>
        <v>0</v>
      </c>
      <c r="F7" s="106"/>
    </row>
    <row r="8" spans="1:6" ht="33.65" customHeight="1" x14ac:dyDescent="0.35">
      <c r="A8" s="99" t="s">
        <v>95</v>
      </c>
      <c r="B8" s="99"/>
      <c r="C8" s="37">
        <f>Summary!S56</f>
        <v>0</v>
      </c>
      <c r="D8" s="99" t="s">
        <v>32</v>
      </c>
      <c r="E8" s="99"/>
      <c r="F8" s="79">
        <f>Summary!T56</f>
        <v>0</v>
      </c>
    </row>
    <row r="9" spans="1:6" ht="38.25" customHeight="1" x14ac:dyDescent="0.35">
      <c r="A9" s="107" t="s">
        <v>31</v>
      </c>
      <c r="B9" s="108"/>
      <c r="C9" s="109">
        <f>Summary!R56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84" x14ac:dyDescent="0.35">
      <c r="A13" s="41" t="s">
        <v>54</v>
      </c>
      <c r="B13" s="41" t="s">
        <v>179</v>
      </c>
      <c r="C13" s="41" t="s">
        <v>931</v>
      </c>
      <c r="D13" s="41"/>
      <c r="E13" s="42"/>
      <c r="F13" s="42"/>
    </row>
    <row r="14" spans="1:6" x14ac:dyDescent="0.35">
      <c r="A14" s="39" t="s">
        <v>55</v>
      </c>
      <c r="B14" s="74" t="s">
        <v>932</v>
      </c>
      <c r="C14" s="74" t="s">
        <v>943</v>
      </c>
      <c r="D14" s="39"/>
      <c r="E14" s="40"/>
      <c r="F14" s="40"/>
    </row>
    <row r="15" spans="1:6" x14ac:dyDescent="0.35">
      <c r="A15" s="41" t="s">
        <v>56</v>
      </c>
      <c r="B15" s="41" t="s">
        <v>933</v>
      </c>
      <c r="C15" s="41" t="s">
        <v>232</v>
      </c>
      <c r="D15" s="41"/>
      <c r="E15" s="42"/>
      <c r="F15" s="42"/>
    </row>
    <row r="16" spans="1:6" x14ac:dyDescent="0.35">
      <c r="A16" s="39" t="s">
        <v>57</v>
      </c>
      <c r="B16" s="74" t="s">
        <v>934</v>
      </c>
      <c r="C16" s="74" t="s">
        <v>232</v>
      </c>
      <c r="D16" s="39"/>
      <c r="E16" s="40"/>
      <c r="F16" s="40"/>
    </row>
    <row r="17" spans="1:6" x14ac:dyDescent="0.35">
      <c r="A17" s="41" t="s">
        <v>58</v>
      </c>
      <c r="B17" s="41" t="s">
        <v>935</v>
      </c>
      <c r="C17" s="41" t="s">
        <v>232</v>
      </c>
      <c r="D17" s="41"/>
      <c r="E17" s="42"/>
      <c r="F17" s="42"/>
    </row>
    <row r="18" spans="1:6" x14ac:dyDescent="0.35">
      <c r="A18" s="39" t="s">
        <v>59</v>
      </c>
      <c r="B18" s="74" t="s">
        <v>936</v>
      </c>
      <c r="C18" s="74" t="s">
        <v>232</v>
      </c>
      <c r="D18" s="39"/>
      <c r="E18" s="40"/>
      <c r="F18" s="40"/>
    </row>
    <row r="19" spans="1:6" x14ac:dyDescent="0.35">
      <c r="A19" s="41" t="s">
        <v>60</v>
      </c>
      <c r="B19" s="41" t="s">
        <v>937</v>
      </c>
      <c r="C19" s="41" t="s">
        <v>232</v>
      </c>
      <c r="D19" s="41"/>
      <c r="E19" s="42"/>
      <c r="F19" s="42"/>
    </row>
    <row r="20" spans="1:6" x14ac:dyDescent="0.35">
      <c r="A20" s="39" t="s">
        <v>61</v>
      </c>
      <c r="B20" s="74" t="s">
        <v>938</v>
      </c>
      <c r="C20" s="74" t="s">
        <v>232</v>
      </c>
      <c r="D20" s="39"/>
      <c r="E20" s="40"/>
      <c r="F20" s="40"/>
    </row>
    <row r="21" spans="1:6" x14ac:dyDescent="0.35">
      <c r="A21" s="41" t="s">
        <v>62</v>
      </c>
      <c r="B21" s="41" t="s">
        <v>939</v>
      </c>
      <c r="C21" s="41" t="s">
        <v>944</v>
      </c>
      <c r="D21" s="41"/>
      <c r="E21" s="42"/>
      <c r="F21" s="42"/>
    </row>
    <row r="22" spans="1:6" x14ac:dyDescent="0.35">
      <c r="A22" s="39" t="s">
        <v>63</v>
      </c>
      <c r="B22" s="74" t="s">
        <v>197</v>
      </c>
      <c r="C22" s="74" t="s">
        <v>940</v>
      </c>
      <c r="D22" s="39"/>
      <c r="E22" s="40"/>
      <c r="F22" s="40"/>
    </row>
    <row r="23" spans="1:6" x14ac:dyDescent="0.35">
      <c r="A23" s="41" t="s">
        <v>64</v>
      </c>
      <c r="B23" s="41" t="s">
        <v>941</v>
      </c>
      <c r="C23" s="41" t="s">
        <v>232</v>
      </c>
      <c r="D23" s="41"/>
      <c r="E23" s="42"/>
      <c r="F23" s="42"/>
    </row>
    <row r="24" spans="1:6" x14ac:dyDescent="0.35">
      <c r="A24" s="39" t="s">
        <v>65</v>
      </c>
      <c r="B24" s="74" t="s">
        <v>942</v>
      </c>
      <c r="C24" s="74" t="s">
        <v>232</v>
      </c>
      <c r="D24" s="39"/>
      <c r="E24" s="40"/>
      <c r="F24" s="40"/>
    </row>
    <row r="25" spans="1:6" x14ac:dyDescent="0.35">
      <c r="A25" s="41" t="s">
        <v>66</v>
      </c>
      <c r="B25" s="41" t="s">
        <v>145</v>
      </c>
      <c r="C25" s="41" t="s">
        <v>138</v>
      </c>
      <c r="D25" s="41"/>
      <c r="E25" s="42"/>
      <c r="F25" s="42"/>
    </row>
    <row r="26" spans="1:6" ht="36" x14ac:dyDescent="0.35">
      <c r="A26" s="39" t="s">
        <v>67</v>
      </c>
      <c r="B26" s="74" t="s">
        <v>143</v>
      </c>
      <c r="C26" s="74" t="s">
        <v>235</v>
      </c>
      <c r="D26" s="39"/>
      <c r="E26" s="40"/>
      <c r="F26" s="40"/>
    </row>
    <row r="28" spans="1:6" x14ac:dyDescent="0.35">
      <c r="A28" s="98" t="s">
        <v>88</v>
      </c>
      <c r="B28" s="98"/>
      <c r="C28" s="98"/>
      <c r="D28" s="98"/>
      <c r="E28" s="98" t="s">
        <v>89</v>
      </c>
      <c r="F28" s="98"/>
    </row>
  </sheetData>
  <mergeCells count="16">
    <mergeCell ref="C6:D6"/>
    <mergeCell ref="E6:F6"/>
    <mergeCell ref="A1:F1"/>
    <mergeCell ref="D2:E2"/>
    <mergeCell ref="D3:E3"/>
    <mergeCell ref="B4:C4"/>
    <mergeCell ref="B5:C5"/>
    <mergeCell ref="A10:F10"/>
    <mergeCell ref="A28:D28"/>
    <mergeCell ref="E28:F28"/>
    <mergeCell ref="C7:D7"/>
    <mergeCell ref="E7:F7"/>
    <mergeCell ref="A8:B8"/>
    <mergeCell ref="D8:E8"/>
    <mergeCell ref="A9:B9"/>
    <mergeCell ref="C9:F9"/>
  </mergeCells>
  <phoneticPr fontId="24"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1:F31"/>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Summary!A57</f>
        <v>56</v>
      </c>
      <c r="B3" s="10">
        <f>Summary!B57</f>
        <v>0</v>
      </c>
      <c r="C3" s="10">
        <f>Summary!D57</f>
        <v>0</v>
      </c>
      <c r="D3" s="102" t="str">
        <f>Summary!C57</f>
        <v>Laboratory Furnace</v>
      </c>
      <c r="E3" s="102"/>
      <c r="F3" s="80">
        <f>Summary!K57</f>
        <v>0</v>
      </c>
    </row>
    <row r="4" spans="1:6" ht="37.15" customHeight="1" x14ac:dyDescent="0.35">
      <c r="A4" s="76" t="s">
        <v>26</v>
      </c>
      <c r="B4" s="99" t="s">
        <v>40</v>
      </c>
      <c r="C4" s="99"/>
      <c r="D4" s="76" t="s">
        <v>41</v>
      </c>
      <c r="E4" s="76" t="s">
        <v>22</v>
      </c>
      <c r="F4" s="76" t="s">
        <v>42</v>
      </c>
    </row>
    <row r="5" spans="1:6" ht="27" customHeight="1" x14ac:dyDescent="0.35">
      <c r="A5" s="44">
        <f>Summary!M57</f>
        <v>0</v>
      </c>
      <c r="B5" s="102">
        <f>Summary!G57</f>
        <v>0</v>
      </c>
      <c r="C5" s="102"/>
      <c r="D5" s="44">
        <f>Summary!P57</f>
        <v>0</v>
      </c>
      <c r="E5" s="80">
        <f>Summary!I57</f>
        <v>0</v>
      </c>
      <c r="F5" s="80">
        <f>Summary!J57</f>
        <v>0</v>
      </c>
    </row>
    <row r="6" spans="1:6" ht="24.75" customHeight="1" x14ac:dyDescent="0.35">
      <c r="A6" s="76" t="s">
        <v>43</v>
      </c>
      <c r="B6" s="76" t="s">
        <v>44</v>
      </c>
      <c r="C6" s="99" t="s">
        <v>45</v>
      </c>
      <c r="D6" s="99"/>
      <c r="E6" s="103" t="s">
        <v>30</v>
      </c>
      <c r="F6" s="104"/>
    </row>
    <row r="7" spans="1:6" ht="27" customHeight="1" x14ac:dyDescent="0.35">
      <c r="A7" s="43">
        <f>Summary!L57</f>
        <v>0</v>
      </c>
      <c r="B7" s="78">
        <f>Summary!N57</f>
        <v>0</v>
      </c>
      <c r="C7" s="112">
        <f>Summary!O57</f>
        <v>0</v>
      </c>
      <c r="D7" s="102"/>
      <c r="E7" s="105">
        <f>Summary!Q57</f>
        <v>0</v>
      </c>
      <c r="F7" s="106"/>
    </row>
    <row r="8" spans="1:6" ht="33.65" customHeight="1" x14ac:dyDescent="0.35">
      <c r="A8" s="99" t="s">
        <v>95</v>
      </c>
      <c r="B8" s="99"/>
      <c r="C8" s="37">
        <f>Summary!S57</f>
        <v>0</v>
      </c>
      <c r="D8" s="99" t="s">
        <v>32</v>
      </c>
      <c r="E8" s="99"/>
      <c r="F8" s="79">
        <f>Summary!T57</f>
        <v>0</v>
      </c>
    </row>
    <row r="9" spans="1:6" ht="38.25" customHeight="1" x14ac:dyDescent="0.35">
      <c r="A9" s="107" t="s">
        <v>31</v>
      </c>
      <c r="B9" s="108"/>
      <c r="C9" s="109">
        <f>Summary!R57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60" x14ac:dyDescent="0.35">
      <c r="A13" s="41" t="s">
        <v>54</v>
      </c>
      <c r="B13" s="41" t="s">
        <v>179</v>
      </c>
      <c r="C13" s="41" t="s">
        <v>946</v>
      </c>
      <c r="D13" s="41"/>
      <c r="E13" s="41"/>
      <c r="F13" s="41"/>
    </row>
    <row r="14" spans="1:6" ht="24" x14ac:dyDescent="0.35">
      <c r="A14" s="39" t="s">
        <v>55</v>
      </c>
      <c r="B14" s="39" t="s">
        <v>947</v>
      </c>
      <c r="C14" s="39" t="s">
        <v>948</v>
      </c>
      <c r="D14" s="39"/>
      <c r="E14" s="39"/>
      <c r="F14" s="39"/>
    </row>
    <row r="15" spans="1:6" x14ac:dyDescent="0.35">
      <c r="A15" s="41" t="s">
        <v>56</v>
      </c>
      <c r="B15" s="41" t="s">
        <v>949</v>
      </c>
      <c r="C15" s="41" t="s">
        <v>950</v>
      </c>
      <c r="D15" s="41"/>
      <c r="E15" s="41"/>
      <c r="F15" s="41"/>
    </row>
    <row r="16" spans="1:6" ht="36" x14ac:dyDescent="0.35">
      <c r="A16" s="39" t="s">
        <v>57</v>
      </c>
      <c r="B16" s="39" t="s">
        <v>951</v>
      </c>
      <c r="C16" s="39" t="s">
        <v>952</v>
      </c>
      <c r="D16" s="39"/>
      <c r="E16" s="39"/>
      <c r="F16" s="39"/>
    </row>
    <row r="17" spans="1:6" ht="36" x14ac:dyDescent="0.35">
      <c r="A17" s="41" t="s">
        <v>58</v>
      </c>
      <c r="B17" s="41"/>
      <c r="C17" s="41" t="s">
        <v>953</v>
      </c>
      <c r="D17" s="41"/>
      <c r="E17" s="41"/>
      <c r="F17" s="41"/>
    </row>
    <row r="18" spans="1:6" x14ac:dyDescent="0.35">
      <c r="A18" s="39" t="s">
        <v>59</v>
      </c>
      <c r="B18" s="39" t="s">
        <v>954</v>
      </c>
      <c r="C18" s="39">
        <v>9</v>
      </c>
      <c r="D18" s="39"/>
      <c r="E18" s="39"/>
      <c r="F18" s="39"/>
    </row>
    <row r="19" spans="1:6" x14ac:dyDescent="0.35">
      <c r="A19" s="41" t="s">
        <v>60</v>
      </c>
      <c r="B19" s="41" t="s">
        <v>955</v>
      </c>
      <c r="C19" s="41" t="s">
        <v>956</v>
      </c>
      <c r="D19" s="41"/>
      <c r="E19" s="41"/>
      <c r="F19" s="41"/>
    </row>
    <row r="20" spans="1:6" ht="24" x14ac:dyDescent="0.35">
      <c r="A20" s="39" t="s">
        <v>61</v>
      </c>
      <c r="B20" s="39" t="s">
        <v>957</v>
      </c>
      <c r="C20" s="39" t="s">
        <v>958</v>
      </c>
      <c r="D20" s="39"/>
      <c r="E20" s="39"/>
      <c r="F20" s="39"/>
    </row>
    <row r="21" spans="1:6" x14ac:dyDescent="0.35">
      <c r="A21" s="41" t="s">
        <v>62</v>
      </c>
      <c r="B21" s="41" t="s">
        <v>959</v>
      </c>
      <c r="C21" s="41" t="s">
        <v>232</v>
      </c>
      <c r="D21" s="41"/>
      <c r="E21" s="41"/>
      <c r="F21" s="41"/>
    </row>
    <row r="22" spans="1:6" x14ac:dyDescent="0.35">
      <c r="A22" s="39" t="s">
        <v>63</v>
      </c>
      <c r="B22" s="39" t="s">
        <v>960</v>
      </c>
      <c r="C22" s="39" t="s">
        <v>232</v>
      </c>
      <c r="D22" s="39"/>
      <c r="E22" s="39"/>
      <c r="F22" s="39"/>
    </row>
    <row r="23" spans="1:6" ht="24" x14ac:dyDescent="0.35">
      <c r="A23" s="41" t="s">
        <v>64</v>
      </c>
      <c r="B23" s="41" t="s">
        <v>961</v>
      </c>
      <c r="C23" s="41" t="s">
        <v>962</v>
      </c>
      <c r="D23" s="41"/>
      <c r="E23" s="41"/>
      <c r="F23" s="41"/>
    </row>
    <row r="24" spans="1:6" x14ac:dyDescent="0.35">
      <c r="A24" s="39" t="s">
        <v>65</v>
      </c>
      <c r="B24" s="39" t="s">
        <v>963</v>
      </c>
      <c r="C24" s="39" t="s">
        <v>232</v>
      </c>
      <c r="D24" s="39"/>
      <c r="E24" s="39"/>
      <c r="F24" s="39"/>
    </row>
    <row r="25" spans="1:6" x14ac:dyDescent="0.35">
      <c r="A25" s="41" t="s">
        <v>66</v>
      </c>
      <c r="B25" s="41" t="s">
        <v>964</v>
      </c>
      <c r="C25" s="41" t="s">
        <v>232</v>
      </c>
      <c r="D25" s="41"/>
      <c r="E25" s="41"/>
      <c r="F25" s="41"/>
    </row>
    <row r="26" spans="1:6" ht="24" x14ac:dyDescent="0.35">
      <c r="A26" s="39" t="s">
        <v>67</v>
      </c>
      <c r="B26" s="39" t="s">
        <v>965</v>
      </c>
      <c r="C26" s="39" t="s">
        <v>232</v>
      </c>
      <c r="D26" s="39"/>
      <c r="E26" s="39"/>
      <c r="F26" s="39"/>
    </row>
    <row r="27" spans="1:6" ht="24" x14ac:dyDescent="0.35">
      <c r="A27" s="41" t="s">
        <v>68</v>
      </c>
      <c r="B27" s="41" t="s">
        <v>966</v>
      </c>
      <c r="C27" s="41" t="s">
        <v>232</v>
      </c>
      <c r="D27" s="41"/>
      <c r="E27" s="41"/>
      <c r="F27" s="41"/>
    </row>
    <row r="28" spans="1:6" x14ac:dyDescent="0.35">
      <c r="A28" s="39" t="s">
        <v>69</v>
      </c>
      <c r="B28" s="39" t="s">
        <v>967</v>
      </c>
      <c r="C28" s="39" t="s">
        <v>232</v>
      </c>
      <c r="D28" s="39"/>
      <c r="E28" s="39"/>
      <c r="F28" s="39"/>
    </row>
    <row r="29" spans="1:6" ht="36" x14ac:dyDescent="0.35">
      <c r="A29" s="41" t="s">
        <v>70</v>
      </c>
      <c r="B29" s="41" t="s">
        <v>143</v>
      </c>
      <c r="C29" s="41" t="s">
        <v>235</v>
      </c>
      <c r="D29" s="41"/>
      <c r="E29" s="41"/>
      <c r="F29" s="41"/>
    </row>
    <row r="31" spans="1:6" x14ac:dyDescent="0.35">
      <c r="A31" s="98" t="s">
        <v>88</v>
      </c>
      <c r="B31" s="98"/>
      <c r="C31" s="98"/>
      <c r="D31" s="98"/>
      <c r="E31" s="98" t="s">
        <v>89</v>
      </c>
      <c r="F31" s="98"/>
    </row>
  </sheetData>
  <mergeCells count="16">
    <mergeCell ref="C6:D6"/>
    <mergeCell ref="E6:F6"/>
    <mergeCell ref="A1:F1"/>
    <mergeCell ref="D2:E2"/>
    <mergeCell ref="D3:E3"/>
    <mergeCell ref="B4:C4"/>
    <mergeCell ref="B5:C5"/>
    <mergeCell ref="A10:F10"/>
    <mergeCell ref="A31:D31"/>
    <mergeCell ref="E31:F31"/>
    <mergeCell ref="C7:D7"/>
    <mergeCell ref="E7:F7"/>
    <mergeCell ref="A8:B8"/>
    <mergeCell ref="D8:E8"/>
    <mergeCell ref="A9:B9"/>
    <mergeCell ref="C9:F9"/>
  </mergeCells>
  <phoneticPr fontId="24"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1:F27"/>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Summary!A58</f>
        <v>57</v>
      </c>
      <c r="B3" s="10">
        <f>Summary!B58</f>
        <v>0</v>
      </c>
      <c r="C3" s="10">
        <f>Summary!D58</f>
        <v>0</v>
      </c>
      <c r="D3" s="102" t="str">
        <f>Summary!C58</f>
        <v>Portable Dialysis Water System</v>
      </c>
      <c r="E3" s="102"/>
      <c r="F3" s="80">
        <f>Summary!K58</f>
        <v>0</v>
      </c>
    </row>
    <row r="4" spans="1:6" ht="37.15" customHeight="1" x14ac:dyDescent="0.35">
      <c r="A4" s="76" t="s">
        <v>26</v>
      </c>
      <c r="B4" s="99" t="s">
        <v>40</v>
      </c>
      <c r="C4" s="99"/>
      <c r="D4" s="76" t="s">
        <v>41</v>
      </c>
      <c r="E4" s="76" t="s">
        <v>22</v>
      </c>
      <c r="F4" s="76" t="s">
        <v>42</v>
      </c>
    </row>
    <row r="5" spans="1:6" ht="27" customHeight="1" x14ac:dyDescent="0.35">
      <c r="A5" s="44">
        <f>Summary!M58</f>
        <v>0</v>
      </c>
      <c r="B5" s="102">
        <f>Summary!G58</f>
        <v>0</v>
      </c>
      <c r="C5" s="102"/>
      <c r="D5" s="44">
        <f>Summary!P58</f>
        <v>0</v>
      </c>
      <c r="E5" s="80">
        <f>Summary!I58</f>
        <v>0</v>
      </c>
      <c r="F5" s="80">
        <f>Summary!J58</f>
        <v>0</v>
      </c>
    </row>
    <row r="6" spans="1:6" ht="24.75" customHeight="1" x14ac:dyDescent="0.35">
      <c r="A6" s="76" t="s">
        <v>43</v>
      </c>
      <c r="B6" s="76" t="s">
        <v>44</v>
      </c>
      <c r="C6" s="99" t="s">
        <v>45</v>
      </c>
      <c r="D6" s="99"/>
      <c r="E6" s="103" t="s">
        <v>30</v>
      </c>
      <c r="F6" s="104"/>
    </row>
    <row r="7" spans="1:6" ht="27" customHeight="1" x14ac:dyDescent="0.35">
      <c r="A7" s="43">
        <f>Summary!L58</f>
        <v>0</v>
      </c>
      <c r="B7" s="78">
        <f>Summary!N58</f>
        <v>0</v>
      </c>
      <c r="C7" s="112">
        <f>Summary!O58</f>
        <v>0</v>
      </c>
      <c r="D7" s="102"/>
      <c r="E7" s="105">
        <f>Summary!Q58</f>
        <v>0</v>
      </c>
      <c r="F7" s="106"/>
    </row>
    <row r="8" spans="1:6" ht="33.65" customHeight="1" x14ac:dyDescent="0.35">
      <c r="A8" s="99" t="s">
        <v>95</v>
      </c>
      <c r="B8" s="99"/>
      <c r="C8" s="37">
        <f>Summary!S58</f>
        <v>0</v>
      </c>
      <c r="D8" s="99" t="s">
        <v>32</v>
      </c>
      <c r="E8" s="99"/>
      <c r="F8" s="79">
        <f>Summary!T58</f>
        <v>0</v>
      </c>
    </row>
    <row r="9" spans="1:6" ht="38.25" customHeight="1" x14ac:dyDescent="0.35">
      <c r="A9" s="107" t="s">
        <v>31</v>
      </c>
      <c r="B9" s="108"/>
      <c r="C9" s="109">
        <f>Summary!R58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96" x14ac:dyDescent="0.35">
      <c r="A13" s="41" t="s">
        <v>54</v>
      </c>
      <c r="B13" s="41" t="s">
        <v>99</v>
      </c>
      <c r="C13" s="41" t="s">
        <v>969</v>
      </c>
      <c r="D13" s="41"/>
      <c r="E13" s="41"/>
      <c r="F13" s="41"/>
    </row>
    <row r="14" spans="1:6" x14ac:dyDescent="0.35">
      <c r="A14" s="39" t="s">
        <v>55</v>
      </c>
      <c r="B14" s="39" t="s">
        <v>970</v>
      </c>
      <c r="C14" s="39" t="s">
        <v>232</v>
      </c>
      <c r="D14" s="39"/>
      <c r="E14" s="39"/>
      <c r="F14" s="39"/>
    </row>
    <row r="15" spans="1:6" ht="24" x14ac:dyDescent="0.35">
      <c r="A15" s="41" t="s">
        <v>56</v>
      </c>
      <c r="B15" s="41" t="s">
        <v>971</v>
      </c>
      <c r="C15" s="41" t="s">
        <v>232</v>
      </c>
      <c r="D15" s="41"/>
      <c r="E15" s="41"/>
      <c r="F15" s="41"/>
    </row>
    <row r="16" spans="1:6" x14ac:dyDescent="0.35">
      <c r="A16" s="39" t="s">
        <v>57</v>
      </c>
      <c r="B16" s="39" t="s">
        <v>972</v>
      </c>
      <c r="C16" s="39" t="s">
        <v>232</v>
      </c>
      <c r="D16" s="39"/>
      <c r="E16" s="39"/>
      <c r="F16" s="39"/>
    </row>
    <row r="17" spans="1:6" x14ac:dyDescent="0.35">
      <c r="A17" s="41" t="s">
        <v>58</v>
      </c>
      <c r="B17" s="41" t="s">
        <v>973</v>
      </c>
      <c r="C17" s="41" t="s">
        <v>232</v>
      </c>
      <c r="D17" s="41"/>
      <c r="E17" s="41"/>
      <c r="F17" s="41"/>
    </row>
    <row r="18" spans="1:6" ht="48" x14ac:dyDescent="0.35">
      <c r="A18" s="39" t="s">
        <v>59</v>
      </c>
      <c r="B18" s="39" t="s">
        <v>974</v>
      </c>
      <c r="C18" s="39" t="s">
        <v>982</v>
      </c>
      <c r="D18" s="39"/>
      <c r="E18" s="39"/>
      <c r="F18" s="39"/>
    </row>
    <row r="19" spans="1:6" x14ac:dyDescent="0.35">
      <c r="A19" s="41" t="s">
        <v>60</v>
      </c>
      <c r="B19" s="41" t="s">
        <v>975</v>
      </c>
      <c r="C19" s="41" t="s">
        <v>232</v>
      </c>
      <c r="D19" s="41"/>
      <c r="E19" s="41"/>
      <c r="F19" s="41"/>
    </row>
    <row r="20" spans="1:6" x14ac:dyDescent="0.35">
      <c r="A20" s="39" t="s">
        <v>61</v>
      </c>
      <c r="B20" s="39" t="s">
        <v>976</v>
      </c>
      <c r="C20" s="39" t="s">
        <v>202</v>
      </c>
      <c r="D20" s="39"/>
      <c r="E20" s="39"/>
      <c r="F20" s="39"/>
    </row>
    <row r="21" spans="1:6" ht="24" x14ac:dyDescent="0.35">
      <c r="A21" s="41" t="s">
        <v>62</v>
      </c>
      <c r="B21" s="41" t="s">
        <v>977</v>
      </c>
      <c r="C21" s="41" t="s">
        <v>232</v>
      </c>
      <c r="D21" s="41"/>
      <c r="E21" s="41"/>
      <c r="F21" s="41"/>
    </row>
    <row r="22" spans="1:6" ht="36" x14ac:dyDescent="0.35">
      <c r="A22" s="39" t="s">
        <v>63</v>
      </c>
      <c r="B22" s="39" t="s">
        <v>978</v>
      </c>
      <c r="C22" s="39" t="s">
        <v>979</v>
      </c>
      <c r="D22" s="39"/>
      <c r="E22" s="39"/>
      <c r="F22" s="39"/>
    </row>
    <row r="23" spans="1:6" x14ac:dyDescent="0.35">
      <c r="A23" s="41" t="s">
        <v>64</v>
      </c>
      <c r="B23" s="41" t="s">
        <v>980</v>
      </c>
      <c r="C23" s="41" t="s">
        <v>232</v>
      </c>
      <c r="D23" s="41"/>
      <c r="E23" s="41"/>
      <c r="F23" s="41"/>
    </row>
    <row r="24" spans="1:6" ht="60" x14ac:dyDescent="0.35">
      <c r="A24" s="39" t="s">
        <v>65</v>
      </c>
      <c r="B24" s="39" t="s">
        <v>981</v>
      </c>
      <c r="C24" s="39" t="s">
        <v>232</v>
      </c>
      <c r="D24" s="39"/>
      <c r="E24" s="39"/>
      <c r="F24" s="39"/>
    </row>
    <row r="25" spans="1:6" ht="36" x14ac:dyDescent="0.35">
      <c r="A25" s="41" t="s">
        <v>66</v>
      </c>
      <c r="B25" s="41" t="s">
        <v>143</v>
      </c>
      <c r="C25" s="41" t="s">
        <v>235</v>
      </c>
      <c r="D25" s="41"/>
      <c r="E25" s="41"/>
      <c r="F25" s="41"/>
    </row>
    <row r="27" spans="1:6" x14ac:dyDescent="0.35">
      <c r="A27" s="98" t="s">
        <v>88</v>
      </c>
      <c r="B27" s="98"/>
      <c r="C27" s="98"/>
      <c r="D27" s="98"/>
      <c r="E27" s="98" t="s">
        <v>89</v>
      </c>
      <c r="F27" s="98"/>
    </row>
  </sheetData>
  <mergeCells count="16">
    <mergeCell ref="C6:D6"/>
    <mergeCell ref="E6:F6"/>
    <mergeCell ref="A1:F1"/>
    <mergeCell ref="D2:E2"/>
    <mergeCell ref="D3:E3"/>
    <mergeCell ref="B4:C4"/>
    <mergeCell ref="B5:C5"/>
    <mergeCell ref="A10:F10"/>
    <mergeCell ref="A27:D27"/>
    <mergeCell ref="E27:F27"/>
    <mergeCell ref="C7:D7"/>
    <mergeCell ref="E7:F7"/>
    <mergeCell ref="A8:B8"/>
    <mergeCell ref="D8:E8"/>
    <mergeCell ref="A9:B9"/>
    <mergeCell ref="C9:F9"/>
  </mergeCells>
  <phoneticPr fontId="2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8"/>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Summary!A5</f>
        <v>4</v>
      </c>
      <c r="B3" s="10">
        <f>Summary!B5</f>
        <v>0</v>
      </c>
      <c r="C3" s="10">
        <f>Summary!D5</f>
        <v>0</v>
      </c>
      <c r="D3" s="102" t="str">
        <f>Summary!C5</f>
        <v>Spica Table &amp; Modular Patient Platform</v>
      </c>
      <c r="E3" s="102"/>
      <c r="F3" s="51">
        <f>Summary!K5</f>
        <v>0</v>
      </c>
    </row>
    <row r="4" spans="1:6" ht="37.15" customHeight="1" x14ac:dyDescent="0.35">
      <c r="A4" s="47" t="s">
        <v>26</v>
      </c>
      <c r="B4" s="99" t="s">
        <v>40</v>
      </c>
      <c r="C4" s="99"/>
      <c r="D4" s="47" t="s">
        <v>41</v>
      </c>
      <c r="E4" s="47" t="s">
        <v>22</v>
      </c>
      <c r="F4" s="47" t="s">
        <v>42</v>
      </c>
    </row>
    <row r="5" spans="1:6" ht="27" customHeight="1" x14ac:dyDescent="0.35">
      <c r="A5" s="44">
        <f>Summary!M5</f>
        <v>0</v>
      </c>
      <c r="B5" s="112">
        <f>Summary!G5</f>
        <v>0</v>
      </c>
      <c r="C5" s="102"/>
      <c r="D5" s="44">
        <f>Summary!P5</f>
        <v>0</v>
      </c>
      <c r="E5" s="51">
        <f>Summary!I5</f>
        <v>0</v>
      </c>
      <c r="F5" s="51">
        <f>Summary!J5</f>
        <v>0</v>
      </c>
    </row>
    <row r="6" spans="1:6" ht="24.75" customHeight="1" x14ac:dyDescent="0.35">
      <c r="A6" s="47" t="s">
        <v>43</v>
      </c>
      <c r="B6" s="47" t="s">
        <v>44</v>
      </c>
      <c r="C6" s="99" t="s">
        <v>45</v>
      </c>
      <c r="D6" s="99"/>
      <c r="E6" s="103" t="s">
        <v>30</v>
      </c>
      <c r="F6" s="104"/>
    </row>
    <row r="7" spans="1:6" ht="27" customHeight="1" x14ac:dyDescent="0.35">
      <c r="A7" s="43">
        <f>Summary!L5</f>
        <v>0</v>
      </c>
      <c r="B7" s="49">
        <f>Summary!N5</f>
        <v>0</v>
      </c>
      <c r="C7" s="112">
        <f>Summary!O5</f>
        <v>0</v>
      </c>
      <c r="D7" s="102"/>
      <c r="E7" s="105">
        <f>Summary!Q5</f>
        <v>0</v>
      </c>
      <c r="F7" s="106"/>
    </row>
    <row r="8" spans="1:6" ht="33.65" customHeight="1" x14ac:dyDescent="0.35">
      <c r="A8" s="99" t="s">
        <v>95</v>
      </c>
      <c r="B8" s="99"/>
      <c r="C8" s="37">
        <f>Summary!S5</f>
        <v>0</v>
      </c>
      <c r="D8" s="99" t="s">
        <v>32</v>
      </c>
      <c r="E8" s="99"/>
      <c r="F8" s="50">
        <f>Summary!T5</f>
        <v>0</v>
      </c>
    </row>
    <row r="9" spans="1:6" ht="38.25" customHeight="1" x14ac:dyDescent="0.35">
      <c r="A9" s="107" t="s">
        <v>31</v>
      </c>
      <c r="B9" s="108"/>
      <c r="C9" s="109">
        <f>Summary!R5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108" x14ac:dyDescent="0.35">
      <c r="A13" s="41" t="s">
        <v>54</v>
      </c>
      <c r="B13" s="41" t="s">
        <v>179</v>
      </c>
      <c r="C13" s="41" t="s">
        <v>256</v>
      </c>
      <c r="D13" s="41"/>
      <c r="E13" s="41"/>
      <c r="F13" s="41"/>
    </row>
    <row r="14" spans="1:6" x14ac:dyDescent="0.35">
      <c r="A14" s="39" t="s">
        <v>55</v>
      </c>
      <c r="B14" s="39" t="s">
        <v>257</v>
      </c>
      <c r="C14" s="39"/>
      <c r="D14" s="39"/>
      <c r="E14" s="39"/>
      <c r="F14" s="39"/>
    </row>
    <row r="15" spans="1:6" x14ac:dyDescent="0.35">
      <c r="A15" s="41" t="s">
        <v>56</v>
      </c>
      <c r="B15" s="41" t="s">
        <v>258</v>
      </c>
      <c r="C15" s="41" t="s">
        <v>232</v>
      </c>
      <c r="D15" s="41"/>
      <c r="E15" s="41"/>
      <c r="F15" s="41"/>
    </row>
    <row r="16" spans="1:6" x14ac:dyDescent="0.35">
      <c r="A16" s="39" t="s">
        <v>57</v>
      </c>
      <c r="B16" s="39" t="s">
        <v>259</v>
      </c>
      <c r="C16" s="39" t="s">
        <v>232</v>
      </c>
      <c r="D16" s="39"/>
      <c r="E16" s="39"/>
      <c r="F16" s="39"/>
    </row>
    <row r="17" spans="1:6" x14ac:dyDescent="0.35">
      <c r="A17" s="41" t="s">
        <v>58</v>
      </c>
      <c r="B17" s="41" t="s">
        <v>174</v>
      </c>
      <c r="C17" s="41" t="s">
        <v>232</v>
      </c>
      <c r="D17" s="41"/>
      <c r="E17" s="41"/>
      <c r="F17" s="41"/>
    </row>
    <row r="18" spans="1:6" x14ac:dyDescent="0.35">
      <c r="A18" s="39" t="s">
        <v>59</v>
      </c>
      <c r="B18" s="39" t="s">
        <v>260</v>
      </c>
      <c r="C18" s="39" t="s">
        <v>232</v>
      </c>
      <c r="D18" s="39"/>
      <c r="E18" s="39"/>
      <c r="F18" s="39"/>
    </row>
    <row r="19" spans="1:6" x14ac:dyDescent="0.35">
      <c r="A19" s="41" t="s">
        <v>60</v>
      </c>
      <c r="B19" s="41"/>
      <c r="C19" s="41"/>
      <c r="D19" s="41"/>
      <c r="E19" s="41"/>
      <c r="F19" s="41"/>
    </row>
    <row r="20" spans="1:6" x14ac:dyDescent="0.35">
      <c r="A20" s="39" t="s">
        <v>61</v>
      </c>
      <c r="B20" s="39" t="s">
        <v>261</v>
      </c>
      <c r="C20" s="39" t="s">
        <v>262</v>
      </c>
      <c r="D20" s="39"/>
      <c r="E20" s="39"/>
      <c r="F20" s="39"/>
    </row>
    <row r="21" spans="1:6" x14ac:dyDescent="0.35">
      <c r="A21" s="41" t="s">
        <v>62</v>
      </c>
      <c r="B21" s="41" t="s">
        <v>263</v>
      </c>
      <c r="C21" s="41" t="s">
        <v>264</v>
      </c>
      <c r="D21" s="41"/>
      <c r="E21" s="41"/>
      <c r="F21" s="41"/>
    </row>
    <row r="22" spans="1:6" x14ac:dyDescent="0.35">
      <c r="A22" s="39" t="s">
        <v>63</v>
      </c>
      <c r="B22" s="39" t="s">
        <v>265</v>
      </c>
      <c r="C22" s="39" t="s">
        <v>266</v>
      </c>
      <c r="D22" s="39"/>
      <c r="E22" s="39"/>
      <c r="F22" s="39"/>
    </row>
    <row r="23" spans="1:6" x14ac:dyDescent="0.35">
      <c r="A23" s="41" t="s">
        <v>64</v>
      </c>
      <c r="B23" s="41" t="s">
        <v>267</v>
      </c>
      <c r="C23" s="41">
        <v>2</v>
      </c>
      <c r="D23" s="41"/>
      <c r="E23" s="41"/>
      <c r="F23" s="41"/>
    </row>
    <row r="24" spans="1:6" x14ac:dyDescent="0.35">
      <c r="A24" s="39" t="s">
        <v>65</v>
      </c>
      <c r="B24" s="39" t="s">
        <v>268</v>
      </c>
      <c r="C24" s="39" t="s">
        <v>232</v>
      </c>
      <c r="D24" s="39"/>
      <c r="E24" s="39"/>
      <c r="F24" s="39"/>
    </row>
    <row r="25" spans="1:6" x14ac:dyDescent="0.35">
      <c r="A25" s="41" t="s">
        <v>66</v>
      </c>
      <c r="B25" s="41" t="s">
        <v>269</v>
      </c>
      <c r="C25" s="41" t="s">
        <v>270</v>
      </c>
      <c r="D25" s="41"/>
      <c r="E25" s="41"/>
      <c r="F25" s="41"/>
    </row>
    <row r="26" spans="1:6" x14ac:dyDescent="0.35">
      <c r="A26" s="39" t="s">
        <v>67</v>
      </c>
      <c r="B26" s="39" t="s">
        <v>143</v>
      </c>
      <c r="C26" s="39" t="s">
        <v>270</v>
      </c>
      <c r="D26" s="39"/>
      <c r="E26" s="39"/>
      <c r="F26" s="39"/>
    </row>
    <row r="28" spans="1:6" x14ac:dyDescent="0.35">
      <c r="A28" s="98" t="s">
        <v>88</v>
      </c>
      <c r="B28" s="98"/>
      <c r="C28" s="98"/>
      <c r="D28" s="98"/>
      <c r="E28" s="98" t="s">
        <v>89</v>
      </c>
      <c r="F28" s="98"/>
    </row>
  </sheetData>
  <mergeCells count="16">
    <mergeCell ref="C6:D6"/>
    <mergeCell ref="E6:F6"/>
    <mergeCell ref="A1:F1"/>
    <mergeCell ref="D2:E2"/>
    <mergeCell ref="D3:E3"/>
    <mergeCell ref="B4:C4"/>
    <mergeCell ref="B5:C5"/>
    <mergeCell ref="A10:F10"/>
    <mergeCell ref="A28:D28"/>
    <mergeCell ref="E28:F28"/>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1:F36"/>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Summary!A59</f>
        <v>58</v>
      </c>
      <c r="B3" s="10">
        <f>Summary!B59</f>
        <v>0</v>
      </c>
      <c r="C3" s="10">
        <f>Summary!D59</f>
        <v>0</v>
      </c>
      <c r="D3" s="102" t="str">
        <f>Summary!C59</f>
        <v>Patient Bed (Basic Electric)</v>
      </c>
      <c r="E3" s="102"/>
      <c r="F3" s="80">
        <f>Summary!K59</f>
        <v>0</v>
      </c>
    </row>
    <row r="4" spans="1:6" ht="37.15" customHeight="1" x14ac:dyDescent="0.35">
      <c r="A4" s="76" t="s">
        <v>26</v>
      </c>
      <c r="B4" s="99" t="s">
        <v>40</v>
      </c>
      <c r="C4" s="99"/>
      <c r="D4" s="76" t="s">
        <v>41</v>
      </c>
      <c r="E4" s="76" t="s">
        <v>22</v>
      </c>
      <c r="F4" s="76" t="s">
        <v>42</v>
      </c>
    </row>
    <row r="5" spans="1:6" ht="27" customHeight="1" x14ac:dyDescent="0.35">
      <c r="A5" s="44">
        <f>Summary!M59</f>
        <v>0</v>
      </c>
      <c r="B5" s="102">
        <f>Summary!G59</f>
        <v>0</v>
      </c>
      <c r="C5" s="102"/>
      <c r="D5" s="44">
        <f>Summary!P59</f>
        <v>0</v>
      </c>
      <c r="E5" s="80">
        <f>Summary!I59</f>
        <v>0</v>
      </c>
      <c r="F5" s="80">
        <f>Summary!J59</f>
        <v>0</v>
      </c>
    </row>
    <row r="6" spans="1:6" ht="24.75" customHeight="1" x14ac:dyDescent="0.35">
      <c r="A6" s="76" t="s">
        <v>43</v>
      </c>
      <c r="B6" s="76" t="s">
        <v>44</v>
      </c>
      <c r="C6" s="99" t="s">
        <v>45</v>
      </c>
      <c r="D6" s="99"/>
      <c r="E6" s="103" t="s">
        <v>30</v>
      </c>
      <c r="F6" s="104"/>
    </row>
    <row r="7" spans="1:6" ht="27" customHeight="1" x14ac:dyDescent="0.35">
      <c r="A7" s="43">
        <f>Summary!L59</f>
        <v>0</v>
      </c>
      <c r="B7" s="78">
        <f>Summary!N59</f>
        <v>0</v>
      </c>
      <c r="C7" s="112">
        <f>Summary!O59</f>
        <v>0</v>
      </c>
      <c r="D7" s="102"/>
      <c r="E7" s="105">
        <f>Summary!Q59</f>
        <v>0</v>
      </c>
      <c r="F7" s="106"/>
    </row>
    <row r="8" spans="1:6" ht="33.65" customHeight="1" x14ac:dyDescent="0.35">
      <c r="A8" s="99" t="s">
        <v>95</v>
      </c>
      <c r="B8" s="99"/>
      <c r="C8" s="37">
        <f>Summary!S59</f>
        <v>0</v>
      </c>
      <c r="D8" s="99" t="s">
        <v>32</v>
      </c>
      <c r="E8" s="99"/>
      <c r="F8" s="79">
        <f>Summary!T59</f>
        <v>0</v>
      </c>
    </row>
    <row r="9" spans="1:6" ht="38.25" customHeight="1" x14ac:dyDescent="0.35">
      <c r="A9" s="107" t="s">
        <v>31</v>
      </c>
      <c r="B9" s="108"/>
      <c r="C9" s="109">
        <f>Summary!R59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84" x14ac:dyDescent="0.35">
      <c r="A13" s="41" t="s">
        <v>54</v>
      </c>
      <c r="B13" s="41" t="s">
        <v>179</v>
      </c>
      <c r="C13" s="41" t="s">
        <v>984</v>
      </c>
      <c r="D13" s="41"/>
      <c r="E13" s="41"/>
      <c r="F13" s="41"/>
    </row>
    <row r="14" spans="1:6" x14ac:dyDescent="0.35">
      <c r="A14" s="39" t="s">
        <v>55</v>
      </c>
      <c r="B14" s="39" t="s">
        <v>199</v>
      </c>
      <c r="C14" s="39"/>
      <c r="D14" s="39"/>
      <c r="E14" s="39"/>
      <c r="F14" s="39"/>
    </row>
    <row r="15" spans="1:6" ht="36" x14ac:dyDescent="0.35">
      <c r="A15" s="41" t="s">
        <v>56</v>
      </c>
      <c r="B15" s="41" t="s">
        <v>144</v>
      </c>
      <c r="C15" s="41" t="s">
        <v>985</v>
      </c>
      <c r="D15" s="41"/>
      <c r="E15" s="41"/>
      <c r="F15" s="41"/>
    </row>
    <row r="16" spans="1:6" ht="24" x14ac:dyDescent="0.35">
      <c r="A16" s="39" t="s">
        <v>57</v>
      </c>
      <c r="B16" s="39" t="s">
        <v>986</v>
      </c>
      <c r="C16" s="39"/>
      <c r="D16" s="39"/>
      <c r="E16" s="39"/>
      <c r="F16" s="39"/>
    </row>
    <row r="17" spans="1:6" x14ac:dyDescent="0.35">
      <c r="A17" s="41" t="s">
        <v>58</v>
      </c>
      <c r="B17" s="41" t="s">
        <v>987</v>
      </c>
      <c r="C17" s="41" t="s">
        <v>232</v>
      </c>
      <c r="D17" s="41"/>
      <c r="E17" s="41"/>
      <c r="F17" s="41"/>
    </row>
    <row r="18" spans="1:6" x14ac:dyDescent="0.35">
      <c r="A18" s="39" t="s">
        <v>59</v>
      </c>
      <c r="B18" s="39" t="s">
        <v>988</v>
      </c>
      <c r="C18" s="39" t="s">
        <v>232</v>
      </c>
      <c r="D18" s="39"/>
      <c r="E18" s="39"/>
      <c r="F18" s="39"/>
    </row>
    <row r="19" spans="1:6" ht="24" x14ac:dyDescent="0.35">
      <c r="A19" s="41" t="s">
        <v>60</v>
      </c>
      <c r="B19" s="41" t="s">
        <v>989</v>
      </c>
      <c r="C19" s="41" t="s">
        <v>232</v>
      </c>
      <c r="D19" s="41"/>
      <c r="E19" s="41"/>
      <c r="F19" s="41"/>
    </row>
    <row r="20" spans="1:6" x14ac:dyDescent="0.35">
      <c r="A20" s="39" t="s">
        <v>61</v>
      </c>
      <c r="B20" s="39" t="s">
        <v>201</v>
      </c>
      <c r="C20" s="39" t="s">
        <v>232</v>
      </c>
      <c r="D20" s="39"/>
      <c r="E20" s="39"/>
      <c r="F20" s="39"/>
    </row>
    <row r="21" spans="1:6" x14ac:dyDescent="0.35">
      <c r="A21" s="41" t="s">
        <v>62</v>
      </c>
      <c r="B21" s="41" t="s">
        <v>990</v>
      </c>
      <c r="C21" s="41" t="s">
        <v>232</v>
      </c>
      <c r="D21" s="41"/>
      <c r="E21" s="41"/>
      <c r="F21" s="41"/>
    </row>
    <row r="22" spans="1:6" ht="24" x14ac:dyDescent="0.35">
      <c r="A22" s="39" t="s">
        <v>63</v>
      </c>
      <c r="B22" s="39" t="s">
        <v>991</v>
      </c>
      <c r="C22" s="39" t="s">
        <v>992</v>
      </c>
      <c r="D22" s="39"/>
      <c r="E22" s="39"/>
      <c r="F22" s="39"/>
    </row>
    <row r="23" spans="1:6" ht="36" x14ac:dyDescent="0.35">
      <c r="A23" s="41" t="s">
        <v>64</v>
      </c>
      <c r="B23" s="41" t="s">
        <v>200</v>
      </c>
      <c r="C23" s="41" t="s">
        <v>993</v>
      </c>
      <c r="D23" s="41"/>
      <c r="E23" s="41"/>
      <c r="F23" s="41"/>
    </row>
    <row r="24" spans="1:6" x14ac:dyDescent="0.35">
      <c r="A24" s="39" t="s">
        <v>65</v>
      </c>
      <c r="B24" s="39" t="s">
        <v>994</v>
      </c>
      <c r="C24" s="39" t="s">
        <v>995</v>
      </c>
      <c r="D24" s="39"/>
      <c r="E24" s="39"/>
      <c r="F24" s="39"/>
    </row>
    <row r="25" spans="1:6" x14ac:dyDescent="0.35">
      <c r="A25" s="41" t="s">
        <v>66</v>
      </c>
      <c r="B25" s="41" t="s">
        <v>98</v>
      </c>
      <c r="C25" s="41" t="s">
        <v>232</v>
      </c>
      <c r="D25" s="41"/>
      <c r="E25" s="41"/>
      <c r="F25" s="41"/>
    </row>
    <row r="26" spans="1:6" x14ac:dyDescent="0.35">
      <c r="A26" s="39" t="s">
        <v>67</v>
      </c>
      <c r="B26" s="39" t="s">
        <v>996</v>
      </c>
      <c r="C26" s="39" t="s">
        <v>232</v>
      </c>
      <c r="D26" s="39"/>
      <c r="E26" s="39"/>
      <c r="F26" s="39"/>
    </row>
    <row r="27" spans="1:6" x14ac:dyDescent="0.35">
      <c r="A27" s="41" t="s">
        <v>68</v>
      </c>
      <c r="B27" s="41" t="s">
        <v>997</v>
      </c>
      <c r="C27" s="41" t="s">
        <v>998</v>
      </c>
      <c r="D27" s="41"/>
      <c r="E27" s="41"/>
      <c r="F27" s="41"/>
    </row>
    <row r="28" spans="1:6" x14ac:dyDescent="0.35">
      <c r="A28" s="39" t="s">
        <v>69</v>
      </c>
      <c r="B28" s="39" t="s">
        <v>999</v>
      </c>
      <c r="C28" s="39" t="s">
        <v>232</v>
      </c>
      <c r="D28" s="39"/>
      <c r="E28" s="39"/>
      <c r="F28" s="39"/>
    </row>
    <row r="29" spans="1:6" x14ac:dyDescent="0.35">
      <c r="A29" s="41" t="s">
        <v>70</v>
      </c>
      <c r="B29" s="41" t="s">
        <v>1000</v>
      </c>
      <c r="C29" s="41" t="s">
        <v>232</v>
      </c>
      <c r="D29" s="41"/>
      <c r="E29" s="41"/>
      <c r="F29" s="41"/>
    </row>
    <row r="30" spans="1:6" ht="24" x14ac:dyDescent="0.35">
      <c r="A30" s="39" t="s">
        <v>71</v>
      </c>
      <c r="B30" s="39" t="s">
        <v>1001</v>
      </c>
      <c r="C30" s="39" t="s">
        <v>1002</v>
      </c>
      <c r="D30" s="39"/>
      <c r="E30" s="39"/>
      <c r="F30" s="39"/>
    </row>
    <row r="31" spans="1:6" x14ac:dyDescent="0.35">
      <c r="A31" s="41" t="s">
        <v>72</v>
      </c>
      <c r="B31" s="41" t="s">
        <v>1003</v>
      </c>
      <c r="C31" s="41" t="s">
        <v>232</v>
      </c>
      <c r="D31" s="41"/>
      <c r="E31" s="41"/>
      <c r="F31" s="41"/>
    </row>
    <row r="32" spans="1:6" x14ac:dyDescent="0.35">
      <c r="A32" s="39" t="s">
        <v>73</v>
      </c>
      <c r="B32" s="39" t="s">
        <v>1004</v>
      </c>
      <c r="C32" s="39" t="s">
        <v>232</v>
      </c>
      <c r="D32" s="39"/>
      <c r="E32" s="39"/>
      <c r="F32" s="39"/>
    </row>
    <row r="33" spans="1:6" x14ac:dyDescent="0.35">
      <c r="A33" s="41" t="s">
        <v>74</v>
      </c>
      <c r="B33" s="41" t="s">
        <v>1005</v>
      </c>
      <c r="C33" s="41" t="s">
        <v>232</v>
      </c>
      <c r="D33" s="41"/>
      <c r="E33" s="41"/>
      <c r="F33" s="41"/>
    </row>
    <row r="34" spans="1:6" ht="36" x14ac:dyDescent="0.35">
      <c r="A34" s="39" t="s">
        <v>75</v>
      </c>
      <c r="B34" s="39" t="s">
        <v>143</v>
      </c>
      <c r="C34" s="39" t="s">
        <v>235</v>
      </c>
      <c r="D34" s="39"/>
      <c r="E34" s="39"/>
      <c r="F34" s="39"/>
    </row>
    <row r="36" spans="1:6" x14ac:dyDescent="0.35">
      <c r="A36" s="98" t="s">
        <v>88</v>
      </c>
      <c r="B36" s="98"/>
      <c r="C36" s="98"/>
      <c r="D36" s="98"/>
      <c r="E36" s="98" t="s">
        <v>89</v>
      </c>
      <c r="F36" s="98"/>
    </row>
  </sheetData>
  <mergeCells count="16">
    <mergeCell ref="C6:D6"/>
    <mergeCell ref="E6:F6"/>
    <mergeCell ref="A1:F1"/>
    <mergeCell ref="D2:E2"/>
    <mergeCell ref="D3:E3"/>
    <mergeCell ref="B4:C4"/>
    <mergeCell ref="B5:C5"/>
    <mergeCell ref="A10:F10"/>
    <mergeCell ref="A36:D36"/>
    <mergeCell ref="E36:F36"/>
    <mergeCell ref="C7:D7"/>
    <mergeCell ref="E7:F7"/>
    <mergeCell ref="A8:B8"/>
    <mergeCell ref="D8:E8"/>
    <mergeCell ref="A9:B9"/>
    <mergeCell ref="C9:F9"/>
  </mergeCells>
  <phoneticPr fontId="24"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1:F24"/>
  <sheetViews>
    <sheetView topLeftCell="A16"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Summary!A60</f>
        <v>59</v>
      </c>
      <c r="B3" s="10">
        <f>Summary!B60</f>
        <v>0</v>
      </c>
      <c r="C3" s="10">
        <f>Summary!D60</f>
        <v>0</v>
      </c>
      <c r="D3" s="102" t="str">
        <f>Summary!C60</f>
        <v>Suction Unit (Portable)</v>
      </c>
      <c r="E3" s="102"/>
      <c r="F3" s="80">
        <f>Summary!K60</f>
        <v>0</v>
      </c>
    </row>
    <row r="4" spans="1:6" ht="37.15" customHeight="1" x14ac:dyDescent="0.35">
      <c r="A4" s="76" t="s">
        <v>26</v>
      </c>
      <c r="B4" s="99" t="s">
        <v>40</v>
      </c>
      <c r="C4" s="99"/>
      <c r="D4" s="76" t="s">
        <v>41</v>
      </c>
      <c r="E4" s="76" t="s">
        <v>22</v>
      </c>
      <c r="F4" s="76" t="s">
        <v>42</v>
      </c>
    </row>
    <row r="5" spans="1:6" ht="27" customHeight="1" x14ac:dyDescent="0.35">
      <c r="A5" s="44">
        <f>Summary!M60</f>
        <v>0</v>
      </c>
      <c r="B5" s="102">
        <f>Summary!G60</f>
        <v>0</v>
      </c>
      <c r="C5" s="102"/>
      <c r="D5" s="44">
        <f>Summary!P60</f>
        <v>0</v>
      </c>
      <c r="E5" s="80">
        <f>Summary!I60</f>
        <v>0</v>
      </c>
      <c r="F5" s="80">
        <f>Summary!J60</f>
        <v>0</v>
      </c>
    </row>
    <row r="6" spans="1:6" ht="24.75" customHeight="1" x14ac:dyDescent="0.35">
      <c r="A6" s="76" t="s">
        <v>43</v>
      </c>
      <c r="B6" s="76" t="s">
        <v>44</v>
      </c>
      <c r="C6" s="99" t="s">
        <v>45</v>
      </c>
      <c r="D6" s="99"/>
      <c r="E6" s="103" t="s">
        <v>30</v>
      </c>
      <c r="F6" s="104"/>
    </row>
    <row r="7" spans="1:6" ht="27" customHeight="1" x14ac:dyDescent="0.35">
      <c r="A7" s="43">
        <f>Summary!L60</f>
        <v>0</v>
      </c>
      <c r="B7" s="78">
        <f>Summary!N60</f>
        <v>0</v>
      </c>
      <c r="C7" s="112">
        <f>Summary!O60</f>
        <v>0</v>
      </c>
      <c r="D7" s="102"/>
      <c r="E7" s="105">
        <f>Summary!Q60</f>
        <v>0</v>
      </c>
      <c r="F7" s="106"/>
    </row>
    <row r="8" spans="1:6" ht="33.65" customHeight="1" x14ac:dyDescent="0.35">
      <c r="A8" s="99" t="s">
        <v>95</v>
      </c>
      <c r="B8" s="99"/>
      <c r="C8" s="37">
        <f>Summary!S60</f>
        <v>0</v>
      </c>
      <c r="D8" s="99" t="s">
        <v>32</v>
      </c>
      <c r="E8" s="99"/>
      <c r="F8" s="79">
        <f>Summary!T60</f>
        <v>0</v>
      </c>
    </row>
    <row r="9" spans="1:6" ht="38.25" customHeight="1" x14ac:dyDescent="0.35">
      <c r="A9" s="107" t="s">
        <v>31</v>
      </c>
      <c r="B9" s="108"/>
      <c r="C9" s="109">
        <f>Summary!R60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28" x14ac:dyDescent="0.35">
      <c r="A13" s="41" t="s">
        <v>54</v>
      </c>
      <c r="B13" s="41" t="s">
        <v>179</v>
      </c>
      <c r="C13" s="41" t="s">
        <v>1007</v>
      </c>
      <c r="D13" s="41"/>
      <c r="E13" s="42"/>
      <c r="F13" s="42"/>
    </row>
    <row r="14" spans="1:6" x14ac:dyDescent="0.35">
      <c r="A14" s="39" t="s">
        <v>55</v>
      </c>
      <c r="B14" s="74" t="s">
        <v>145</v>
      </c>
      <c r="C14" s="74" t="s">
        <v>419</v>
      </c>
      <c r="D14" s="39"/>
      <c r="E14" s="40"/>
      <c r="F14" s="40"/>
    </row>
    <row r="15" spans="1:6" ht="60" x14ac:dyDescent="0.35">
      <c r="A15" s="41" t="s">
        <v>56</v>
      </c>
      <c r="B15" s="41" t="s">
        <v>1008</v>
      </c>
      <c r="C15" s="41" t="s">
        <v>1009</v>
      </c>
      <c r="D15" s="41"/>
      <c r="E15" s="42"/>
      <c r="F15" s="42"/>
    </row>
    <row r="16" spans="1:6" x14ac:dyDescent="0.35">
      <c r="A16" s="39" t="s">
        <v>57</v>
      </c>
      <c r="B16" s="74" t="s">
        <v>170</v>
      </c>
      <c r="C16" s="74" t="s">
        <v>198</v>
      </c>
      <c r="D16" s="39"/>
      <c r="E16" s="40"/>
      <c r="F16" s="40"/>
    </row>
    <row r="17" spans="1:6" ht="24" x14ac:dyDescent="0.35">
      <c r="A17" s="41" t="s">
        <v>58</v>
      </c>
      <c r="B17" s="41" t="s">
        <v>171</v>
      </c>
      <c r="C17" s="41" t="s">
        <v>1010</v>
      </c>
      <c r="D17" s="41"/>
      <c r="E17" s="42"/>
      <c r="F17" s="42"/>
    </row>
    <row r="18" spans="1:6" x14ac:dyDescent="0.35">
      <c r="A18" s="39" t="s">
        <v>59</v>
      </c>
      <c r="B18" s="74" t="s">
        <v>1011</v>
      </c>
      <c r="C18" s="74" t="s">
        <v>1012</v>
      </c>
      <c r="D18" s="39"/>
      <c r="E18" s="40"/>
      <c r="F18" s="40"/>
    </row>
    <row r="19" spans="1:6" ht="36" customHeight="1" x14ac:dyDescent="0.35">
      <c r="A19" s="41" t="s">
        <v>60</v>
      </c>
      <c r="B19" s="41" t="s">
        <v>1013</v>
      </c>
      <c r="C19" s="41" t="s">
        <v>1014</v>
      </c>
      <c r="D19" s="41"/>
      <c r="E19" s="42"/>
      <c r="F19" s="42"/>
    </row>
    <row r="20" spans="1:6" x14ac:dyDescent="0.35">
      <c r="A20" s="39" t="s">
        <v>61</v>
      </c>
      <c r="B20" s="74" t="s">
        <v>1015</v>
      </c>
      <c r="C20" s="74" t="s">
        <v>1016</v>
      </c>
      <c r="D20" s="39"/>
      <c r="E20" s="40"/>
      <c r="F20" s="40"/>
    </row>
    <row r="21" spans="1:6" x14ac:dyDescent="0.35">
      <c r="A21" s="41" t="s">
        <v>62</v>
      </c>
      <c r="B21" s="41" t="s">
        <v>1017</v>
      </c>
      <c r="C21" s="41" t="s">
        <v>1018</v>
      </c>
      <c r="D21" s="41"/>
      <c r="E21" s="42"/>
      <c r="F21" s="42"/>
    </row>
    <row r="22" spans="1:6" ht="36" x14ac:dyDescent="0.35">
      <c r="A22" s="39" t="s">
        <v>63</v>
      </c>
      <c r="B22" s="74" t="s">
        <v>143</v>
      </c>
      <c r="C22" s="74" t="s">
        <v>235</v>
      </c>
      <c r="D22" s="39"/>
      <c r="E22" s="40"/>
      <c r="F22" s="40"/>
    </row>
    <row r="24" spans="1:6" x14ac:dyDescent="0.35">
      <c r="A24" s="98" t="s">
        <v>88</v>
      </c>
      <c r="B24" s="98"/>
      <c r="C24" s="98"/>
      <c r="D24" s="98"/>
      <c r="E24" s="98" t="s">
        <v>89</v>
      </c>
      <c r="F24" s="98"/>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1:F48"/>
  <sheetViews>
    <sheetView topLeftCell="A8"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Summary!A61</f>
        <v>60</v>
      </c>
      <c r="B3" s="10">
        <f>Summary!B61</f>
        <v>0</v>
      </c>
      <c r="C3" s="10">
        <f>Summary!D61</f>
        <v>0</v>
      </c>
      <c r="D3" s="102" t="str">
        <f>Summary!C61</f>
        <v>Cardiac Patient Monitor</v>
      </c>
      <c r="E3" s="102"/>
      <c r="F3" s="80">
        <f>Summary!K61</f>
        <v>0</v>
      </c>
    </row>
    <row r="4" spans="1:6" ht="37.15" customHeight="1" x14ac:dyDescent="0.35">
      <c r="A4" s="76" t="s">
        <v>26</v>
      </c>
      <c r="B4" s="99" t="s">
        <v>40</v>
      </c>
      <c r="C4" s="99"/>
      <c r="D4" s="76" t="s">
        <v>41</v>
      </c>
      <c r="E4" s="76" t="s">
        <v>22</v>
      </c>
      <c r="F4" s="76" t="s">
        <v>42</v>
      </c>
    </row>
    <row r="5" spans="1:6" ht="27" customHeight="1" x14ac:dyDescent="0.35">
      <c r="A5" s="44">
        <f>Summary!M61</f>
        <v>0</v>
      </c>
      <c r="B5" s="102">
        <f>Summary!G61</f>
        <v>0</v>
      </c>
      <c r="C5" s="102"/>
      <c r="D5" s="44">
        <f>Summary!P61</f>
        <v>0</v>
      </c>
      <c r="E5" s="80">
        <f>Summary!I61</f>
        <v>0</v>
      </c>
      <c r="F5" s="80">
        <f>Summary!J61</f>
        <v>0</v>
      </c>
    </row>
    <row r="6" spans="1:6" ht="24.75" customHeight="1" x14ac:dyDescent="0.35">
      <c r="A6" s="76" t="s">
        <v>43</v>
      </c>
      <c r="B6" s="76" t="s">
        <v>44</v>
      </c>
      <c r="C6" s="99" t="s">
        <v>45</v>
      </c>
      <c r="D6" s="99"/>
      <c r="E6" s="103" t="s">
        <v>30</v>
      </c>
      <c r="F6" s="104"/>
    </row>
    <row r="7" spans="1:6" ht="27" customHeight="1" x14ac:dyDescent="0.35">
      <c r="A7" s="43">
        <f>Summary!L61</f>
        <v>0</v>
      </c>
      <c r="B7" s="78">
        <f>Summary!N61</f>
        <v>0</v>
      </c>
      <c r="C7" s="112">
        <f>Summary!O61</f>
        <v>0</v>
      </c>
      <c r="D7" s="102"/>
      <c r="E7" s="105">
        <f>Summary!Q61</f>
        <v>0</v>
      </c>
      <c r="F7" s="106"/>
    </row>
    <row r="8" spans="1:6" ht="33.65" customHeight="1" x14ac:dyDescent="0.35">
      <c r="A8" s="99" t="s">
        <v>95</v>
      </c>
      <c r="B8" s="99"/>
      <c r="C8" s="37">
        <f>Summary!S61</f>
        <v>0</v>
      </c>
      <c r="D8" s="99" t="s">
        <v>32</v>
      </c>
      <c r="E8" s="99"/>
      <c r="F8" s="79">
        <f>Summary!T61</f>
        <v>0</v>
      </c>
    </row>
    <row r="9" spans="1:6" ht="38.25" customHeight="1" x14ac:dyDescent="0.35">
      <c r="A9" s="107" t="s">
        <v>31</v>
      </c>
      <c r="B9" s="108"/>
      <c r="C9" s="109">
        <f>Summary!R61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1020</v>
      </c>
      <c r="D13" s="41"/>
      <c r="E13" s="41"/>
      <c r="F13" s="41"/>
    </row>
    <row r="14" spans="1:6" x14ac:dyDescent="0.35">
      <c r="A14" s="39" t="s">
        <v>55</v>
      </c>
      <c r="B14" s="39" t="s">
        <v>1021</v>
      </c>
      <c r="C14" s="39" t="s">
        <v>232</v>
      </c>
      <c r="D14" s="39"/>
      <c r="E14" s="39"/>
      <c r="F14" s="39"/>
    </row>
    <row r="15" spans="1:6" ht="24" x14ac:dyDescent="0.35">
      <c r="A15" s="41" t="s">
        <v>56</v>
      </c>
      <c r="B15" s="41" t="s">
        <v>1022</v>
      </c>
      <c r="C15" s="41" t="s">
        <v>232</v>
      </c>
      <c r="D15" s="41"/>
      <c r="E15" s="41"/>
      <c r="F15" s="41"/>
    </row>
    <row r="16" spans="1:6" ht="60" x14ac:dyDescent="0.35">
      <c r="A16" s="39" t="s">
        <v>57</v>
      </c>
      <c r="B16" s="39" t="s">
        <v>186</v>
      </c>
      <c r="C16" s="39" t="s">
        <v>1023</v>
      </c>
      <c r="D16" s="39"/>
      <c r="E16" s="39"/>
      <c r="F16" s="39"/>
    </row>
    <row r="17" spans="1:6" x14ac:dyDescent="0.35">
      <c r="A17" s="41" t="s">
        <v>58</v>
      </c>
      <c r="B17" s="41" t="s">
        <v>1024</v>
      </c>
      <c r="C17" s="41" t="s">
        <v>232</v>
      </c>
      <c r="D17" s="41"/>
      <c r="E17" s="41"/>
      <c r="F17" s="41"/>
    </row>
    <row r="18" spans="1:6" ht="24" x14ac:dyDescent="0.35">
      <c r="A18" s="39" t="s">
        <v>59</v>
      </c>
      <c r="B18" s="39" t="s">
        <v>1025</v>
      </c>
      <c r="C18" s="39" t="s">
        <v>232</v>
      </c>
      <c r="D18" s="39"/>
      <c r="E18" s="39"/>
      <c r="F18" s="39"/>
    </row>
    <row r="19" spans="1:6" ht="36" x14ac:dyDescent="0.35">
      <c r="A19" s="41" t="s">
        <v>60</v>
      </c>
      <c r="B19" s="41" t="s">
        <v>1026</v>
      </c>
      <c r="C19" s="41" t="s">
        <v>1027</v>
      </c>
      <c r="D19" s="41"/>
      <c r="E19" s="41"/>
      <c r="F19" s="41"/>
    </row>
    <row r="20" spans="1:6" x14ac:dyDescent="0.35">
      <c r="A20" s="39" t="s">
        <v>61</v>
      </c>
      <c r="B20" s="39" t="s">
        <v>188</v>
      </c>
      <c r="C20" s="39"/>
      <c r="D20" s="39"/>
      <c r="E20" s="39"/>
      <c r="F20" s="39"/>
    </row>
    <row r="21" spans="1:6" ht="24" x14ac:dyDescent="0.35">
      <c r="A21" s="41" t="s">
        <v>62</v>
      </c>
      <c r="B21" s="41" t="s">
        <v>230</v>
      </c>
      <c r="C21" s="41" t="s">
        <v>1028</v>
      </c>
      <c r="D21" s="41"/>
      <c r="E21" s="41"/>
      <c r="F21" s="41"/>
    </row>
    <row r="22" spans="1:6" ht="36" x14ac:dyDescent="0.35">
      <c r="A22" s="39" t="s">
        <v>63</v>
      </c>
      <c r="B22" s="39" t="s">
        <v>1029</v>
      </c>
      <c r="C22" s="39" t="s">
        <v>1030</v>
      </c>
      <c r="D22" s="39"/>
      <c r="E22" s="39"/>
      <c r="F22" s="39"/>
    </row>
    <row r="23" spans="1:6" ht="24" x14ac:dyDescent="0.35">
      <c r="A23" s="41" t="s">
        <v>64</v>
      </c>
      <c r="B23" s="41" t="s">
        <v>183</v>
      </c>
      <c r="C23" s="41" t="s">
        <v>1031</v>
      </c>
      <c r="D23" s="41"/>
      <c r="E23" s="41"/>
      <c r="F23" s="41"/>
    </row>
    <row r="24" spans="1:6" x14ac:dyDescent="0.35">
      <c r="A24" s="39" t="s">
        <v>65</v>
      </c>
      <c r="B24" s="39" t="s">
        <v>182</v>
      </c>
      <c r="C24" s="39"/>
      <c r="D24" s="39"/>
      <c r="E24" s="39"/>
      <c r="F24" s="39"/>
    </row>
    <row r="25" spans="1:6" ht="24" x14ac:dyDescent="0.35">
      <c r="A25" s="41" t="s">
        <v>66</v>
      </c>
      <c r="B25" s="41" t="s">
        <v>1032</v>
      </c>
      <c r="C25" s="41" t="s">
        <v>1033</v>
      </c>
      <c r="D25" s="41"/>
      <c r="E25" s="41"/>
      <c r="F25" s="41"/>
    </row>
    <row r="26" spans="1:6" x14ac:dyDescent="0.35">
      <c r="A26" s="39" t="s">
        <v>67</v>
      </c>
      <c r="B26" s="39" t="s">
        <v>1034</v>
      </c>
      <c r="C26" s="39" t="s">
        <v>232</v>
      </c>
      <c r="D26" s="39"/>
      <c r="E26" s="39"/>
      <c r="F26" s="39"/>
    </row>
    <row r="27" spans="1:6" ht="24" x14ac:dyDescent="0.35">
      <c r="A27" s="41" t="s">
        <v>68</v>
      </c>
      <c r="B27" s="41" t="s">
        <v>1035</v>
      </c>
      <c r="C27" s="41" t="s">
        <v>1036</v>
      </c>
      <c r="D27" s="41"/>
      <c r="E27" s="41"/>
      <c r="F27" s="41"/>
    </row>
    <row r="28" spans="1:6" ht="24" x14ac:dyDescent="0.35">
      <c r="A28" s="39" t="s">
        <v>69</v>
      </c>
      <c r="B28" s="39" t="s">
        <v>214</v>
      </c>
      <c r="C28" s="39" t="s">
        <v>1037</v>
      </c>
      <c r="D28" s="39"/>
      <c r="E28" s="39"/>
      <c r="F28" s="39"/>
    </row>
    <row r="29" spans="1:6" x14ac:dyDescent="0.35">
      <c r="A29" s="41" t="s">
        <v>70</v>
      </c>
      <c r="B29" s="41" t="s">
        <v>1038</v>
      </c>
      <c r="C29" s="41"/>
      <c r="D29" s="41"/>
      <c r="E29" s="41"/>
      <c r="F29" s="41"/>
    </row>
    <row r="30" spans="1:6" x14ac:dyDescent="0.35">
      <c r="A30" s="39" t="s">
        <v>71</v>
      </c>
      <c r="B30" s="39" t="s">
        <v>1039</v>
      </c>
      <c r="C30" s="39" t="s">
        <v>232</v>
      </c>
      <c r="D30" s="39"/>
      <c r="E30" s="39"/>
      <c r="F30" s="39"/>
    </row>
    <row r="31" spans="1:6" x14ac:dyDescent="0.35">
      <c r="A31" s="41" t="s">
        <v>72</v>
      </c>
      <c r="B31" s="41" t="s">
        <v>1040</v>
      </c>
      <c r="C31" s="41" t="s">
        <v>232</v>
      </c>
      <c r="D31" s="41"/>
      <c r="E31" s="41"/>
      <c r="F31" s="41"/>
    </row>
    <row r="32" spans="1:6" ht="36" x14ac:dyDescent="0.35">
      <c r="A32" s="39" t="s">
        <v>73</v>
      </c>
      <c r="B32" s="39" t="s">
        <v>1035</v>
      </c>
      <c r="C32" s="39" t="s">
        <v>1041</v>
      </c>
      <c r="D32" s="39"/>
      <c r="E32" s="39"/>
      <c r="F32" s="39"/>
    </row>
    <row r="33" spans="1:6" x14ac:dyDescent="0.35">
      <c r="A33" s="41" t="s">
        <v>74</v>
      </c>
      <c r="B33" s="41" t="s">
        <v>1042</v>
      </c>
      <c r="C33" s="41" t="s">
        <v>1043</v>
      </c>
      <c r="D33" s="41"/>
      <c r="E33" s="41"/>
      <c r="F33" s="41"/>
    </row>
    <row r="34" spans="1:6" x14ac:dyDescent="0.35">
      <c r="A34" s="39" t="s">
        <v>75</v>
      </c>
      <c r="B34" s="39" t="s">
        <v>170</v>
      </c>
      <c r="C34" s="39" t="s">
        <v>1044</v>
      </c>
      <c r="D34" s="39"/>
      <c r="E34" s="39"/>
      <c r="F34" s="39"/>
    </row>
    <row r="35" spans="1:6" ht="24" x14ac:dyDescent="0.35">
      <c r="A35" s="41" t="s">
        <v>76</v>
      </c>
      <c r="B35" s="41" t="s">
        <v>334</v>
      </c>
      <c r="C35" s="41" t="s">
        <v>1045</v>
      </c>
      <c r="D35" s="41"/>
      <c r="E35" s="41"/>
      <c r="F35" s="41"/>
    </row>
    <row r="36" spans="1:6" x14ac:dyDescent="0.35">
      <c r="A36" s="39" t="s">
        <v>77</v>
      </c>
      <c r="B36" s="39" t="s">
        <v>1046</v>
      </c>
      <c r="C36" s="39"/>
      <c r="D36" s="39"/>
      <c r="E36" s="39"/>
      <c r="F36" s="39"/>
    </row>
    <row r="37" spans="1:6" ht="24" x14ac:dyDescent="0.35">
      <c r="A37" s="41" t="s">
        <v>78</v>
      </c>
      <c r="B37" s="41" t="s">
        <v>214</v>
      </c>
      <c r="C37" s="41" t="s">
        <v>1056</v>
      </c>
      <c r="D37" s="41"/>
      <c r="E37" s="41"/>
      <c r="F37" s="41"/>
    </row>
    <row r="38" spans="1:6" x14ac:dyDescent="0.35">
      <c r="A38" s="39" t="s">
        <v>79</v>
      </c>
      <c r="B38" s="39" t="s">
        <v>212</v>
      </c>
      <c r="C38" s="39"/>
      <c r="D38" s="39"/>
      <c r="E38" s="39"/>
      <c r="F38" s="39"/>
    </row>
    <row r="39" spans="1:6" ht="24" x14ac:dyDescent="0.35">
      <c r="A39" s="41" t="s">
        <v>80</v>
      </c>
      <c r="B39" s="41" t="s">
        <v>1047</v>
      </c>
      <c r="C39" s="41" t="s">
        <v>1048</v>
      </c>
      <c r="D39" s="41"/>
      <c r="E39" s="41"/>
      <c r="F39" s="41"/>
    </row>
    <row r="40" spans="1:6" ht="24" x14ac:dyDescent="0.35">
      <c r="A40" s="39" t="s">
        <v>81</v>
      </c>
      <c r="B40" s="39" t="s">
        <v>214</v>
      </c>
      <c r="C40" s="39" t="s">
        <v>1049</v>
      </c>
      <c r="D40" s="39"/>
      <c r="E40" s="39"/>
      <c r="F40" s="39"/>
    </row>
    <row r="41" spans="1:6" x14ac:dyDescent="0.35">
      <c r="A41" s="41" t="s">
        <v>82</v>
      </c>
      <c r="B41" s="41" t="s">
        <v>1050</v>
      </c>
      <c r="C41" s="41" t="s">
        <v>232</v>
      </c>
      <c r="D41" s="41"/>
      <c r="E41" s="41"/>
      <c r="F41" s="41"/>
    </row>
    <row r="42" spans="1:6" x14ac:dyDescent="0.35">
      <c r="A42" s="39" t="s">
        <v>83</v>
      </c>
      <c r="B42" s="39" t="s">
        <v>1051</v>
      </c>
      <c r="C42" s="39"/>
      <c r="D42" s="39"/>
      <c r="E42" s="39"/>
      <c r="F42" s="39"/>
    </row>
    <row r="43" spans="1:6" ht="24" x14ac:dyDescent="0.35">
      <c r="A43" s="41" t="s">
        <v>84</v>
      </c>
      <c r="B43" s="41" t="s">
        <v>145</v>
      </c>
      <c r="C43" s="41" t="s">
        <v>1052</v>
      </c>
      <c r="D43" s="41"/>
      <c r="E43" s="41"/>
      <c r="F43" s="41"/>
    </row>
    <row r="44" spans="1:6" ht="24" x14ac:dyDescent="0.35">
      <c r="A44" s="39" t="s">
        <v>85</v>
      </c>
      <c r="B44" s="39" t="s">
        <v>214</v>
      </c>
      <c r="C44" s="39" t="s">
        <v>1053</v>
      </c>
      <c r="D44" s="39"/>
      <c r="E44" s="39"/>
      <c r="F44" s="39"/>
    </row>
    <row r="45" spans="1:6" x14ac:dyDescent="0.35">
      <c r="A45" s="41" t="s">
        <v>86</v>
      </c>
      <c r="B45" s="41" t="s">
        <v>1054</v>
      </c>
      <c r="C45" s="41" t="s">
        <v>1055</v>
      </c>
      <c r="D45" s="41"/>
      <c r="E45" s="41"/>
      <c r="F45" s="41"/>
    </row>
    <row r="46" spans="1:6" ht="36" x14ac:dyDescent="0.35">
      <c r="A46" s="39" t="s">
        <v>87</v>
      </c>
      <c r="B46" s="39" t="s">
        <v>143</v>
      </c>
      <c r="C46" s="39" t="s">
        <v>235</v>
      </c>
      <c r="D46" s="39"/>
      <c r="E46" s="39"/>
      <c r="F46" s="39"/>
    </row>
    <row r="48" spans="1:6" x14ac:dyDescent="0.35">
      <c r="A48" s="98" t="s">
        <v>88</v>
      </c>
      <c r="B48" s="98"/>
      <c r="C48" s="98"/>
      <c r="D48" s="98"/>
      <c r="E48" s="98" t="s">
        <v>89</v>
      </c>
      <c r="F48" s="98"/>
    </row>
  </sheetData>
  <mergeCells count="16">
    <mergeCell ref="C6:D6"/>
    <mergeCell ref="E6:F6"/>
    <mergeCell ref="A1:F1"/>
    <mergeCell ref="D2:E2"/>
    <mergeCell ref="D3:E3"/>
    <mergeCell ref="B4:C4"/>
    <mergeCell ref="B5:C5"/>
    <mergeCell ref="A10:F10"/>
    <mergeCell ref="A48:D48"/>
    <mergeCell ref="E48:F48"/>
    <mergeCell ref="C7:D7"/>
    <mergeCell ref="E7:F7"/>
    <mergeCell ref="A8:B8"/>
    <mergeCell ref="D8:E8"/>
    <mergeCell ref="A9:B9"/>
    <mergeCell ref="C9:F9"/>
  </mergeCells>
  <phoneticPr fontId="24"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F23"/>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Summary!A62</f>
        <v>61</v>
      </c>
      <c r="B3" s="10">
        <f>Summary!B62</f>
        <v>0</v>
      </c>
      <c r="C3" s="10">
        <f>Summary!D62</f>
        <v>0</v>
      </c>
      <c r="D3" s="102" t="str">
        <f>Summary!C62</f>
        <v>Ultrasonic Doppler</v>
      </c>
      <c r="E3" s="102"/>
      <c r="F3" s="80">
        <f>Summary!K62</f>
        <v>0</v>
      </c>
    </row>
    <row r="4" spans="1:6" ht="37.15" customHeight="1" x14ac:dyDescent="0.35">
      <c r="A4" s="76" t="s">
        <v>26</v>
      </c>
      <c r="B4" s="99" t="s">
        <v>40</v>
      </c>
      <c r="C4" s="99"/>
      <c r="D4" s="76" t="s">
        <v>41</v>
      </c>
      <c r="E4" s="76" t="s">
        <v>22</v>
      </c>
      <c r="F4" s="76" t="s">
        <v>42</v>
      </c>
    </row>
    <row r="5" spans="1:6" ht="27" customHeight="1" x14ac:dyDescent="0.35">
      <c r="A5" s="44">
        <f>Summary!M62</f>
        <v>0</v>
      </c>
      <c r="B5" s="102">
        <f>Summary!G62</f>
        <v>0</v>
      </c>
      <c r="C5" s="102"/>
      <c r="D5" s="44">
        <f>Summary!P62</f>
        <v>0</v>
      </c>
      <c r="E5" s="80">
        <f>Summary!I62</f>
        <v>0</v>
      </c>
      <c r="F5" s="80">
        <f>Summary!J62</f>
        <v>0</v>
      </c>
    </row>
    <row r="6" spans="1:6" ht="24.75" customHeight="1" x14ac:dyDescent="0.35">
      <c r="A6" s="76" t="s">
        <v>43</v>
      </c>
      <c r="B6" s="76" t="s">
        <v>44</v>
      </c>
      <c r="C6" s="99" t="s">
        <v>45</v>
      </c>
      <c r="D6" s="99"/>
      <c r="E6" s="103" t="s">
        <v>30</v>
      </c>
      <c r="F6" s="104"/>
    </row>
    <row r="7" spans="1:6" ht="27" customHeight="1" x14ac:dyDescent="0.35">
      <c r="A7" s="43">
        <f>Summary!L62</f>
        <v>0</v>
      </c>
      <c r="B7" s="78">
        <f>Summary!N62</f>
        <v>0</v>
      </c>
      <c r="C7" s="112">
        <f>Summary!O62</f>
        <v>0</v>
      </c>
      <c r="D7" s="102"/>
      <c r="E7" s="105">
        <f>Summary!Q62</f>
        <v>0</v>
      </c>
      <c r="F7" s="106"/>
    </row>
    <row r="8" spans="1:6" ht="33.65" customHeight="1" x14ac:dyDescent="0.35">
      <c r="A8" s="99" t="s">
        <v>95</v>
      </c>
      <c r="B8" s="99"/>
      <c r="C8" s="37">
        <f>Summary!S62</f>
        <v>0</v>
      </c>
      <c r="D8" s="99" t="s">
        <v>32</v>
      </c>
      <c r="E8" s="99"/>
      <c r="F8" s="79">
        <f>Summary!T62</f>
        <v>0</v>
      </c>
    </row>
    <row r="9" spans="1:6" ht="38.25" customHeight="1" x14ac:dyDescent="0.35">
      <c r="A9" s="107" t="s">
        <v>31</v>
      </c>
      <c r="B9" s="108"/>
      <c r="C9" s="109">
        <f>Summary!R62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76" x14ac:dyDescent="0.35">
      <c r="A13" s="41" t="s">
        <v>54</v>
      </c>
      <c r="B13" s="41" t="s">
        <v>179</v>
      </c>
      <c r="C13" s="41" t="s">
        <v>1121</v>
      </c>
      <c r="D13" s="41"/>
      <c r="E13" s="42"/>
      <c r="F13" s="42"/>
    </row>
    <row r="14" spans="1:6" ht="24" x14ac:dyDescent="0.35">
      <c r="A14" s="39" t="s">
        <v>55</v>
      </c>
      <c r="B14" s="74" t="s">
        <v>551</v>
      </c>
      <c r="C14" s="74" t="s">
        <v>1122</v>
      </c>
      <c r="D14" s="39"/>
      <c r="E14" s="40"/>
      <c r="F14" s="40"/>
    </row>
    <row r="15" spans="1:6" x14ac:dyDescent="0.35">
      <c r="A15" s="41" t="s">
        <v>56</v>
      </c>
      <c r="B15" s="41" t="s">
        <v>1123</v>
      </c>
      <c r="C15" s="41" t="s">
        <v>232</v>
      </c>
      <c r="D15" s="41"/>
      <c r="E15" s="42"/>
      <c r="F15" s="42"/>
    </row>
    <row r="16" spans="1:6" ht="24" x14ac:dyDescent="0.35">
      <c r="A16" s="39" t="s">
        <v>57</v>
      </c>
      <c r="B16" s="74" t="s">
        <v>1124</v>
      </c>
      <c r="C16" s="74" t="s">
        <v>232</v>
      </c>
      <c r="D16" s="39"/>
      <c r="E16" s="40"/>
      <c r="F16" s="40"/>
    </row>
    <row r="17" spans="1:6" x14ac:dyDescent="0.35">
      <c r="A17" s="41" t="s">
        <v>58</v>
      </c>
      <c r="B17" s="41" t="s">
        <v>1125</v>
      </c>
      <c r="C17" s="41" t="s">
        <v>232</v>
      </c>
      <c r="D17" s="41"/>
      <c r="E17" s="42"/>
      <c r="F17" s="42"/>
    </row>
    <row r="18" spans="1:6" x14ac:dyDescent="0.35">
      <c r="A18" s="39" t="s">
        <v>59</v>
      </c>
      <c r="B18" s="74" t="s">
        <v>1126</v>
      </c>
      <c r="C18" s="74" t="s">
        <v>232</v>
      </c>
      <c r="D18" s="39"/>
      <c r="E18" s="40"/>
      <c r="F18" s="40"/>
    </row>
    <row r="19" spans="1:6" x14ac:dyDescent="0.35">
      <c r="A19" s="41" t="s">
        <v>60</v>
      </c>
      <c r="B19" s="41" t="s">
        <v>1127</v>
      </c>
      <c r="C19" s="41" t="s">
        <v>232</v>
      </c>
      <c r="D19" s="41"/>
      <c r="E19" s="42"/>
      <c r="F19" s="42"/>
    </row>
    <row r="20" spans="1:6" ht="24" x14ac:dyDescent="0.35">
      <c r="A20" s="39" t="s">
        <v>61</v>
      </c>
      <c r="B20" s="74" t="s">
        <v>1128</v>
      </c>
      <c r="C20" s="74" t="s">
        <v>1129</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honeticPr fontId="24" type="noConversion"/>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F21"/>
  <sheetViews>
    <sheetView topLeftCell="A4"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Summary!A63</f>
        <v>62</v>
      </c>
      <c r="B3" s="10">
        <f>Summary!B63</f>
        <v>0</v>
      </c>
      <c r="C3" s="10">
        <f>Summary!D63</f>
        <v>0</v>
      </c>
      <c r="D3" s="102" t="str">
        <f>Summary!C63</f>
        <v>Blood Infusion Warmer</v>
      </c>
      <c r="E3" s="102"/>
      <c r="F3" s="80">
        <f>Summary!K63</f>
        <v>0</v>
      </c>
    </row>
    <row r="4" spans="1:6" ht="37.15" customHeight="1" x14ac:dyDescent="0.35">
      <c r="A4" s="76" t="s">
        <v>26</v>
      </c>
      <c r="B4" s="99" t="s">
        <v>40</v>
      </c>
      <c r="C4" s="99"/>
      <c r="D4" s="76" t="s">
        <v>41</v>
      </c>
      <c r="E4" s="76" t="s">
        <v>22</v>
      </c>
      <c r="F4" s="76" t="s">
        <v>42</v>
      </c>
    </row>
    <row r="5" spans="1:6" ht="27" customHeight="1" x14ac:dyDescent="0.35">
      <c r="A5" s="44">
        <f>Summary!M63</f>
        <v>0</v>
      </c>
      <c r="B5" s="102">
        <f>Summary!G63</f>
        <v>0</v>
      </c>
      <c r="C5" s="102"/>
      <c r="D5" s="44">
        <f>Summary!P63</f>
        <v>0</v>
      </c>
      <c r="E5" s="80">
        <f>Summary!I63</f>
        <v>0</v>
      </c>
      <c r="F5" s="80">
        <f>Summary!J63</f>
        <v>0</v>
      </c>
    </row>
    <row r="6" spans="1:6" ht="24.75" customHeight="1" x14ac:dyDescent="0.35">
      <c r="A6" s="76" t="s">
        <v>43</v>
      </c>
      <c r="B6" s="76" t="s">
        <v>44</v>
      </c>
      <c r="C6" s="99" t="s">
        <v>45</v>
      </c>
      <c r="D6" s="99"/>
      <c r="E6" s="103" t="s">
        <v>30</v>
      </c>
      <c r="F6" s="104"/>
    </row>
    <row r="7" spans="1:6" ht="27" customHeight="1" x14ac:dyDescent="0.35">
      <c r="A7" s="43">
        <f>Summary!L63</f>
        <v>0</v>
      </c>
      <c r="B7" s="78">
        <f>Summary!N63</f>
        <v>0</v>
      </c>
      <c r="C7" s="112">
        <f>Summary!O63</f>
        <v>0</v>
      </c>
      <c r="D7" s="102"/>
      <c r="E7" s="105">
        <f>Summary!Q63</f>
        <v>0</v>
      </c>
      <c r="F7" s="106"/>
    </row>
    <row r="8" spans="1:6" ht="33.65" customHeight="1" x14ac:dyDescent="0.35">
      <c r="A8" s="99" t="s">
        <v>95</v>
      </c>
      <c r="B8" s="99"/>
      <c r="C8" s="37">
        <f>Summary!S63</f>
        <v>0</v>
      </c>
      <c r="D8" s="99" t="s">
        <v>32</v>
      </c>
      <c r="E8" s="99"/>
      <c r="F8" s="79">
        <f>Summary!T63</f>
        <v>0</v>
      </c>
    </row>
    <row r="9" spans="1:6" ht="38.25" customHeight="1" x14ac:dyDescent="0.35">
      <c r="A9" s="107" t="s">
        <v>31</v>
      </c>
      <c r="B9" s="108"/>
      <c r="C9" s="109">
        <f>Summary!R63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1112</v>
      </c>
      <c r="D13" s="41"/>
      <c r="E13" s="42"/>
      <c r="F13" s="42"/>
    </row>
    <row r="14" spans="1:6" ht="24" x14ac:dyDescent="0.35">
      <c r="A14" s="39" t="s">
        <v>55</v>
      </c>
      <c r="B14" s="74" t="s">
        <v>145</v>
      </c>
      <c r="C14" s="74" t="s">
        <v>1113</v>
      </c>
      <c r="D14" s="39"/>
      <c r="E14" s="40"/>
      <c r="F14" s="40"/>
    </row>
    <row r="15" spans="1:6" ht="24" x14ac:dyDescent="0.35">
      <c r="A15" s="41" t="s">
        <v>56</v>
      </c>
      <c r="B15" s="41" t="s">
        <v>1114</v>
      </c>
      <c r="C15" s="41" t="s">
        <v>232</v>
      </c>
      <c r="D15" s="41"/>
      <c r="E15" s="42"/>
      <c r="F15" s="42"/>
    </row>
    <row r="16" spans="1:6" x14ac:dyDescent="0.35">
      <c r="A16" s="39" t="s">
        <v>57</v>
      </c>
      <c r="B16" s="74" t="s">
        <v>1115</v>
      </c>
      <c r="C16" s="74" t="s">
        <v>232</v>
      </c>
      <c r="D16" s="39"/>
      <c r="E16" s="40"/>
      <c r="F16" s="40"/>
    </row>
    <row r="17" spans="1:6" x14ac:dyDescent="0.35">
      <c r="A17" s="41" t="s">
        <v>58</v>
      </c>
      <c r="B17" s="41" t="s">
        <v>1116</v>
      </c>
      <c r="C17" s="41" t="s">
        <v>1117</v>
      </c>
      <c r="D17" s="41"/>
      <c r="E17" s="42"/>
      <c r="F17" s="42"/>
    </row>
    <row r="18" spans="1:6" ht="24" x14ac:dyDescent="0.35">
      <c r="A18" s="39" t="s">
        <v>59</v>
      </c>
      <c r="B18" s="74" t="s">
        <v>1118</v>
      </c>
      <c r="C18" s="74" t="s">
        <v>1119</v>
      </c>
      <c r="D18" s="39"/>
      <c r="E18" s="40"/>
      <c r="F18" s="40"/>
    </row>
    <row r="19" spans="1:6" ht="36" x14ac:dyDescent="0.35">
      <c r="A19" s="41" t="s">
        <v>60</v>
      </c>
      <c r="B19" s="41" t="s">
        <v>143</v>
      </c>
      <c r="C19" s="41" t="s">
        <v>1120</v>
      </c>
      <c r="D19" s="41"/>
      <c r="E19" s="42"/>
      <c r="F19" s="42"/>
    </row>
    <row r="21" spans="1:6" x14ac:dyDescent="0.35">
      <c r="A21" s="98" t="s">
        <v>88</v>
      </c>
      <c r="B21" s="98"/>
      <c r="C21" s="98"/>
      <c r="D21" s="98"/>
      <c r="E21" s="98" t="s">
        <v>89</v>
      </c>
      <c r="F21" s="98"/>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A1:F26"/>
  <sheetViews>
    <sheetView topLeftCell="A13"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Summary!A64</f>
        <v>63</v>
      </c>
      <c r="B3" s="10">
        <f>Summary!B64</f>
        <v>0</v>
      </c>
      <c r="C3" s="10">
        <f>Summary!D64</f>
        <v>0</v>
      </c>
      <c r="D3" s="102" t="str">
        <f>Summary!C64</f>
        <v>Blood Bag Warmer</v>
      </c>
      <c r="E3" s="102"/>
      <c r="F3" s="80">
        <f>Summary!K64</f>
        <v>0</v>
      </c>
    </row>
    <row r="4" spans="1:6" ht="37.15" customHeight="1" x14ac:dyDescent="0.35">
      <c r="A4" s="76" t="s">
        <v>26</v>
      </c>
      <c r="B4" s="99" t="s">
        <v>40</v>
      </c>
      <c r="C4" s="99"/>
      <c r="D4" s="76" t="s">
        <v>41</v>
      </c>
      <c r="E4" s="76" t="s">
        <v>22</v>
      </c>
      <c r="F4" s="76" t="s">
        <v>42</v>
      </c>
    </row>
    <row r="5" spans="1:6" ht="27" customHeight="1" x14ac:dyDescent="0.35">
      <c r="A5" s="44">
        <f>Summary!M64</f>
        <v>0</v>
      </c>
      <c r="B5" s="102">
        <f>Summary!G64</f>
        <v>0</v>
      </c>
      <c r="C5" s="102"/>
      <c r="D5" s="44">
        <f>Summary!P64</f>
        <v>0</v>
      </c>
      <c r="E5" s="80">
        <f>Summary!I64</f>
        <v>0</v>
      </c>
      <c r="F5" s="80">
        <f>Summary!J64</f>
        <v>0</v>
      </c>
    </row>
    <row r="6" spans="1:6" ht="24.75" customHeight="1" x14ac:dyDescent="0.35">
      <c r="A6" s="76" t="s">
        <v>43</v>
      </c>
      <c r="B6" s="76" t="s">
        <v>44</v>
      </c>
      <c r="C6" s="99" t="s">
        <v>45</v>
      </c>
      <c r="D6" s="99"/>
      <c r="E6" s="103" t="s">
        <v>30</v>
      </c>
      <c r="F6" s="104"/>
    </row>
    <row r="7" spans="1:6" ht="27" customHeight="1" x14ac:dyDescent="0.35">
      <c r="A7" s="43">
        <f>Summary!L64</f>
        <v>0</v>
      </c>
      <c r="B7" s="78">
        <f>Summary!N64</f>
        <v>0</v>
      </c>
      <c r="C7" s="112">
        <f>Summary!O64</f>
        <v>0</v>
      </c>
      <c r="D7" s="102"/>
      <c r="E7" s="105">
        <f>Summary!Q64</f>
        <v>0</v>
      </c>
      <c r="F7" s="106"/>
    </row>
    <row r="8" spans="1:6" ht="33.65" customHeight="1" x14ac:dyDescent="0.35">
      <c r="A8" s="99" t="s">
        <v>95</v>
      </c>
      <c r="B8" s="99"/>
      <c r="C8" s="37">
        <f>Summary!S64</f>
        <v>0</v>
      </c>
      <c r="D8" s="99" t="s">
        <v>32</v>
      </c>
      <c r="E8" s="99"/>
      <c r="F8" s="79">
        <f>Summary!T64</f>
        <v>0</v>
      </c>
    </row>
    <row r="9" spans="1:6" ht="38.25" customHeight="1" x14ac:dyDescent="0.35">
      <c r="A9" s="107" t="s">
        <v>31</v>
      </c>
      <c r="B9" s="108"/>
      <c r="C9" s="109">
        <f>Summary!R64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1110</v>
      </c>
      <c r="D13" s="41"/>
      <c r="E13" s="42"/>
      <c r="F13" s="42"/>
    </row>
    <row r="14" spans="1:6" x14ac:dyDescent="0.35">
      <c r="A14" s="39" t="s">
        <v>55</v>
      </c>
      <c r="B14" s="74" t="s">
        <v>1096</v>
      </c>
      <c r="C14" s="74" t="s">
        <v>1097</v>
      </c>
      <c r="D14" s="39"/>
      <c r="E14" s="40"/>
      <c r="F14" s="40"/>
    </row>
    <row r="15" spans="1:6" x14ac:dyDescent="0.35">
      <c r="A15" s="41" t="s">
        <v>56</v>
      </c>
      <c r="B15" s="41" t="s">
        <v>216</v>
      </c>
      <c r="C15" s="41" t="s">
        <v>1098</v>
      </c>
      <c r="D15" s="41"/>
      <c r="E15" s="42"/>
      <c r="F15" s="42"/>
    </row>
    <row r="16" spans="1:6" x14ac:dyDescent="0.35">
      <c r="A16" s="39" t="s">
        <v>57</v>
      </c>
      <c r="B16" s="74" t="s">
        <v>1099</v>
      </c>
      <c r="C16" s="74" t="s">
        <v>204</v>
      </c>
      <c r="D16" s="39"/>
      <c r="E16" s="40"/>
      <c r="F16" s="40"/>
    </row>
    <row r="17" spans="1:6" x14ac:dyDescent="0.35">
      <c r="A17" s="41" t="s">
        <v>58</v>
      </c>
      <c r="B17" s="41" t="s">
        <v>1111</v>
      </c>
      <c r="C17" s="41" t="s">
        <v>232</v>
      </c>
      <c r="D17" s="41"/>
      <c r="E17" s="42"/>
      <c r="F17" s="42"/>
    </row>
    <row r="18" spans="1:6" x14ac:dyDescent="0.35">
      <c r="A18" s="39" t="s">
        <v>59</v>
      </c>
      <c r="B18" s="74" t="s">
        <v>1102</v>
      </c>
      <c r="C18" s="74"/>
      <c r="D18" s="39"/>
      <c r="E18" s="40"/>
      <c r="F18" s="40"/>
    </row>
    <row r="19" spans="1:6" x14ac:dyDescent="0.35">
      <c r="A19" s="41" t="s">
        <v>60</v>
      </c>
      <c r="B19" s="41" t="s">
        <v>1103</v>
      </c>
      <c r="C19" s="41" t="s">
        <v>1104</v>
      </c>
      <c r="D19" s="41"/>
      <c r="E19" s="42"/>
      <c r="F19" s="42"/>
    </row>
    <row r="20" spans="1:6" x14ac:dyDescent="0.35">
      <c r="A20" s="39" t="s">
        <v>61</v>
      </c>
      <c r="B20" s="74" t="s">
        <v>1105</v>
      </c>
      <c r="C20" s="74" t="s">
        <v>232</v>
      </c>
      <c r="D20" s="39"/>
      <c r="E20" s="40"/>
      <c r="F20" s="40"/>
    </row>
    <row r="21" spans="1:6" ht="24" x14ac:dyDescent="0.35">
      <c r="A21" s="41" t="s">
        <v>62</v>
      </c>
      <c r="B21" s="41" t="s">
        <v>1106</v>
      </c>
      <c r="C21" s="41" t="s">
        <v>1107</v>
      </c>
      <c r="D21" s="41"/>
      <c r="E21" s="42"/>
      <c r="F21" s="42"/>
    </row>
    <row r="22" spans="1:6" x14ac:dyDescent="0.35">
      <c r="A22" s="39" t="s">
        <v>63</v>
      </c>
      <c r="B22" s="74" t="s">
        <v>1108</v>
      </c>
      <c r="C22" s="74" t="s">
        <v>232</v>
      </c>
      <c r="D22" s="39"/>
      <c r="E22" s="40"/>
      <c r="F22" s="40"/>
    </row>
    <row r="23" spans="1:6" x14ac:dyDescent="0.35">
      <c r="A23" s="41" t="s">
        <v>64</v>
      </c>
      <c r="B23" s="41" t="s">
        <v>1054</v>
      </c>
      <c r="C23" s="41" t="s">
        <v>1109</v>
      </c>
      <c r="D23" s="41"/>
      <c r="E23" s="42"/>
      <c r="F23" s="42"/>
    </row>
    <row r="24" spans="1:6" ht="36" x14ac:dyDescent="0.35">
      <c r="A24" s="39" t="s">
        <v>65</v>
      </c>
      <c r="B24" s="74" t="s">
        <v>143</v>
      </c>
      <c r="C24" s="74" t="s">
        <v>235</v>
      </c>
      <c r="D24" s="39"/>
      <c r="E24" s="40"/>
      <c r="F24" s="40"/>
    </row>
    <row r="26" spans="1:6" x14ac:dyDescent="0.35">
      <c r="A26" s="98" t="s">
        <v>88</v>
      </c>
      <c r="B26" s="98"/>
      <c r="C26" s="98"/>
      <c r="D26" s="98"/>
      <c r="E26" s="98" t="s">
        <v>89</v>
      </c>
      <c r="F26" s="98"/>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dimension ref="A1:F26"/>
  <sheetViews>
    <sheetView topLeftCell="A6"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Summary!A65</f>
        <v>64</v>
      </c>
      <c r="B3" s="10">
        <f>Summary!B65</f>
        <v>0</v>
      </c>
      <c r="C3" s="10">
        <f>Summary!D65</f>
        <v>0</v>
      </c>
      <c r="D3" s="102" t="str">
        <f>Summary!C65</f>
        <v>Fluid Bag Warmer</v>
      </c>
      <c r="E3" s="102"/>
      <c r="F3" s="80">
        <f>Summary!K65</f>
        <v>0</v>
      </c>
    </row>
    <row r="4" spans="1:6" ht="37.15" customHeight="1" x14ac:dyDescent="0.35">
      <c r="A4" s="76" t="s">
        <v>26</v>
      </c>
      <c r="B4" s="99" t="s">
        <v>40</v>
      </c>
      <c r="C4" s="99"/>
      <c r="D4" s="76" t="s">
        <v>41</v>
      </c>
      <c r="E4" s="76" t="s">
        <v>22</v>
      </c>
      <c r="F4" s="76" t="s">
        <v>42</v>
      </c>
    </row>
    <row r="5" spans="1:6" ht="27" customHeight="1" x14ac:dyDescent="0.35">
      <c r="A5" s="44">
        <f>Summary!M65</f>
        <v>0</v>
      </c>
      <c r="B5" s="102">
        <f>Summary!G65</f>
        <v>0</v>
      </c>
      <c r="C5" s="102"/>
      <c r="D5" s="44">
        <f>Summary!P65</f>
        <v>0</v>
      </c>
      <c r="E5" s="80">
        <f>Summary!I65</f>
        <v>0</v>
      </c>
      <c r="F5" s="80">
        <f>Summary!J65</f>
        <v>0</v>
      </c>
    </row>
    <row r="6" spans="1:6" ht="24.75" customHeight="1" x14ac:dyDescent="0.35">
      <c r="A6" s="76" t="s">
        <v>43</v>
      </c>
      <c r="B6" s="76" t="s">
        <v>44</v>
      </c>
      <c r="C6" s="99" t="s">
        <v>45</v>
      </c>
      <c r="D6" s="99"/>
      <c r="E6" s="103" t="s">
        <v>30</v>
      </c>
      <c r="F6" s="104"/>
    </row>
    <row r="7" spans="1:6" ht="27" customHeight="1" x14ac:dyDescent="0.35">
      <c r="A7" s="43">
        <f>Summary!L65</f>
        <v>0</v>
      </c>
      <c r="B7" s="78">
        <f>Summary!N65</f>
        <v>0</v>
      </c>
      <c r="C7" s="112">
        <f>Summary!O65</f>
        <v>0</v>
      </c>
      <c r="D7" s="102"/>
      <c r="E7" s="105">
        <f>Summary!Q65</f>
        <v>0</v>
      </c>
      <c r="F7" s="106"/>
    </row>
    <row r="8" spans="1:6" ht="33.65" customHeight="1" x14ac:dyDescent="0.35">
      <c r="A8" s="99" t="s">
        <v>95</v>
      </c>
      <c r="B8" s="99"/>
      <c r="C8" s="37">
        <f>Summary!S65</f>
        <v>0</v>
      </c>
      <c r="D8" s="99" t="s">
        <v>32</v>
      </c>
      <c r="E8" s="99"/>
      <c r="F8" s="79">
        <f>Summary!T65</f>
        <v>0</v>
      </c>
    </row>
    <row r="9" spans="1:6" ht="38.25" customHeight="1" x14ac:dyDescent="0.35">
      <c r="A9" s="107" t="s">
        <v>31</v>
      </c>
      <c r="B9" s="108"/>
      <c r="C9" s="109">
        <f>Summary!R65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s="38" customFormat="1" ht="24" x14ac:dyDescent="0.35">
      <c r="A12" s="39" t="s">
        <v>53</v>
      </c>
      <c r="B12" s="74" t="s">
        <v>231</v>
      </c>
      <c r="C12" s="74" t="s">
        <v>232</v>
      </c>
      <c r="D12" s="39"/>
      <c r="E12" s="40"/>
      <c r="F12" s="40"/>
    </row>
    <row r="13" spans="1:6" s="38" customFormat="1" x14ac:dyDescent="0.35">
      <c r="A13" s="41" t="s">
        <v>54</v>
      </c>
      <c r="B13" s="41" t="s">
        <v>179</v>
      </c>
      <c r="C13" s="41" t="s">
        <v>1095</v>
      </c>
      <c r="D13" s="41"/>
      <c r="E13" s="42"/>
      <c r="F13" s="42"/>
    </row>
    <row r="14" spans="1:6" s="38" customFormat="1" x14ac:dyDescent="0.35">
      <c r="A14" s="39" t="s">
        <v>55</v>
      </c>
      <c r="B14" s="74" t="s">
        <v>1096</v>
      </c>
      <c r="C14" s="74" t="s">
        <v>1097</v>
      </c>
      <c r="D14" s="39"/>
      <c r="E14" s="40"/>
      <c r="F14" s="40"/>
    </row>
    <row r="15" spans="1:6" s="38" customFormat="1" x14ac:dyDescent="0.35">
      <c r="A15" s="41" t="s">
        <v>56</v>
      </c>
      <c r="B15" s="41" t="s">
        <v>216</v>
      </c>
      <c r="C15" s="41" t="s">
        <v>1098</v>
      </c>
      <c r="D15" s="41"/>
      <c r="E15" s="42"/>
      <c r="F15" s="42"/>
    </row>
    <row r="16" spans="1:6" s="38" customFormat="1" x14ac:dyDescent="0.35">
      <c r="A16" s="39" t="s">
        <v>57</v>
      </c>
      <c r="B16" s="74" t="s">
        <v>1099</v>
      </c>
      <c r="C16" s="74" t="s">
        <v>204</v>
      </c>
      <c r="D16" s="39"/>
      <c r="E16" s="40"/>
      <c r="F16" s="40"/>
    </row>
    <row r="17" spans="1:6" s="38" customFormat="1" x14ac:dyDescent="0.35">
      <c r="A17" s="41" t="s">
        <v>58</v>
      </c>
      <c r="B17" s="41" t="s">
        <v>1100</v>
      </c>
      <c r="C17" s="41" t="s">
        <v>1101</v>
      </c>
      <c r="D17" s="41"/>
      <c r="E17" s="42"/>
      <c r="F17" s="42"/>
    </row>
    <row r="18" spans="1:6" s="38" customFormat="1" x14ac:dyDescent="0.35">
      <c r="A18" s="39" t="s">
        <v>59</v>
      </c>
      <c r="B18" s="74" t="s">
        <v>1102</v>
      </c>
      <c r="C18" s="74"/>
      <c r="D18" s="39"/>
      <c r="E18" s="40"/>
      <c r="F18" s="40"/>
    </row>
    <row r="19" spans="1:6" s="38" customFormat="1" x14ac:dyDescent="0.35">
      <c r="A19" s="41" t="s">
        <v>60</v>
      </c>
      <c r="B19" s="41" t="s">
        <v>1103</v>
      </c>
      <c r="C19" s="41" t="s">
        <v>1104</v>
      </c>
      <c r="D19" s="41"/>
      <c r="E19" s="42"/>
      <c r="F19" s="42"/>
    </row>
    <row r="20" spans="1:6" s="38" customFormat="1" x14ac:dyDescent="0.35">
      <c r="A20" s="39" t="s">
        <v>61</v>
      </c>
      <c r="B20" s="74" t="s">
        <v>1105</v>
      </c>
      <c r="C20" s="74" t="s">
        <v>232</v>
      </c>
      <c r="D20" s="39"/>
      <c r="E20" s="40"/>
      <c r="F20" s="40"/>
    </row>
    <row r="21" spans="1:6" s="38" customFormat="1" ht="36" customHeight="1" x14ac:dyDescent="0.35">
      <c r="A21" s="41" t="s">
        <v>62</v>
      </c>
      <c r="B21" s="41" t="s">
        <v>1106</v>
      </c>
      <c r="C21" s="41" t="s">
        <v>1107</v>
      </c>
      <c r="D21" s="41"/>
      <c r="E21" s="42"/>
      <c r="F21" s="42"/>
    </row>
    <row r="22" spans="1:6" s="38" customFormat="1" x14ac:dyDescent="0.35">
      <c r="A22" s="39" t="s">
        <v>63</v>
      </c>
      <c r="B22" s="74" t="s">
        <v>1108</v>
      </c>
      <c r="C22" s="74" t="s">
        <v>232</v>
      </c>
      <c r="D22" s="39"/>
      <c r="E22" s="40"/>
      <c r="F22" s="40"/>
    </row>
    <row r="23" spans="1:6" s="38" customFormat="1" x14ac:dyDescent="0.35">
      <c r="A23" s="41" t="s">
        <v>64</v>
      </c>
      <c r="B23" s="41" t="s">
        <v>1054</v>
      </c>
      <c r="C23" s="41" t="s">
        <v>1109</v>
      </c>
      <c r="D23" s="41"/>
      <c r="E23" s="42"/>
      <c r="F23" s="42"/>
    </row>
    <row r="24" spans="1:6" s="38" customFormat="1" ht="36" x14ac:dyDescent="0.35">
      <c r="A24" s="39" t="s">
        <v>65</v>
      </c>
      <c r="B24" s="74" t="s">
        <v>143</v>
      </c>
      <c r="C24" s="74" t="s">
        <v>235</v>
      </c>
      <c r="D24" s="39"/>
      <c r="E24" s="40"/>
      <c r="F24" s="40"/>
    </row>
    <row r="26" spans="1:6" x14ac:dyDescent="0.35">
      <c r="A26" s="98" t="s">
        <v>88</v>
      </c>
      <c r="B26" s="98"/>
      <c r="C26" s="98"/>
      <c r="D26" s="98"/>
      <c r="E26" s="98" t="s">
        <v>89</v>
      </c>
      <c r="F26" s="98"/>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dimension ref="A1:F23"/>
  <sheetViews>
    <sheetView topLeftCell="A10"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Summary!A66</f>
        <v>65</v>
      </c>
      <c r="B3" s="10">
        <f>Summary!B66</f>
        <v>0</v>
      </c>
      <c r="C3" s="10">
        <f>Summary!D66</f>
        <v>0</v>
      </c>
      <c r="D3" s="102" t="str">
        <f>Summary!C66</f>
        <v>Radiant Warmer</v>
      </c>
      <c r="E3" s="102"/>
      <c r="F3" s="80">
        <f>Summary!K66</f>
        <v>0</v>
      </c>
    </row>
    <row r="4" spans="1:6" ht="37.15" customHeight="1" x14ac:dyDescent="0.35">
      <c r="A4" s="76" t="s">
        <v>26</v>
      </c>
      <c r="B4" s="99" t="s">
        <v>40</v>
      </c>
      <c r="C4" s="99"/>
      <c r="D4" s="76" t="s">
        <v>41</v>
      </c>
      <c r="E4" s="76" t="s">
        <v>22</v>
      </c>
      <c r="F4" s="76" t="s">
        <v>42</v>
      </c>
    </row>
    <row r="5" spans="1:6" ht="27" customHeight="1" x14ac:dyDescent="0.35">
      <c r="A5" s="44">
        <f>Summary!M66</f>
        <v>0</v>
      </c>
      <c r="B5" s="102">
        <f>Summary!G66</f>
        <v>0</v>
      </c>
      <c r="C5" s="102"/>
      <c r="D5" s="44">
        <f>Summary!P66</f>
        <v>0</v>
      </c>
      <c r="E5" s="80">
        <f>Summary!I66</f>
        <v>0</v>
      </c>
      <c r="F5" s="80">
        <f>Summary!J66</f>
        <v>0</v>
      </c>
    </row>
    <row r="6" spans="1:6" ht="24.75" customHeight="1" x14ac:dyDescent="0.35">
      <c r="A6" s="76" t="s">
        <v>43</v>
      </c>
      <c r="B6" s="76" t="s">
        <v>44</v>
      </c>
      <c r="C6" s="99" t="s">
        <v>45</v>
      </c>
      <c r="D6" s="99"/>
      <c r="E6" s="103" t="s">
        <v>30</v>
      </c>
      <c r="F6" s="104"/>
    </row>
    <row r="7" spans="1:6" ht="27" customHeight="1" x14ac:dyDescent="0.35">
      <c r="A7" s="43">
        <f>Summary!L66</f>
        <v>0</v>
      </c>
      <c r="B7" s="78">
        <f>Summary!N66</f>
        <v>0</v>
      </c>
      <c r="C7" s="112">
        <f>Summary!O66</f>
        <v>0</v>
      </c>
      <c r="D7" s="102"/>
      <c r="E7" s="105">
        <f>Summary!Q66</f>
        <v>0</v>
      </c>
      <c r="F7" s="106"/>
    </row>
    <row r="8" spans="1:6" ht="33.65" customHeight="1" x14ac:dyDescent="0.35">
      <c r="A8" s="99" t="s">
        <v>95</v>
      </c>
      <c r="B8" s="99"/>
      <c r="C8" s="37">
        <f>Summary!S66</f>
        <v>0</v>
      </c>
      <c r="D8" s="99" t="s">
        <v>32</v>
      </c>
      <c r="E8" s="99"/>
      <c r="F8" s="79">
        <f>Summary!T66</f>
        <v>0</v>
      </c>
    </row>
    <row r="9" spans="1:6" ht="38.25" customHeight="1" x14ac:dyDescent="0.35">
      <c r="A9" s="107" t="s">
        <v>31</v>
      </c>
      <c r="B9" s="108"/>
      <c r="C9" s="109">
        <f>Summary!R66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618</v>
      </c>
      <c r="C13" s="41" t="s">
        <v>1089</v>
      </c>
      <c r="D13" s="41"/>
      <c r="E13" s="42"/>
      <c r="F13" s="42"/>
    </row>
    <row r="14" spans="1:6" x14ac:dyDescent="0.35">
      <c r="A14" s="39" t="s">
        <v>55</v>
      </c>
      <c r="B14" s="74" t="s">
        <v>1090</v>
      </c>
      <c r="C14" s="74" t="s">
        <v>232</v>
      </c>
      <c r="D14" s="39"/>
      <c r="E14" s="40"/>
      <c r="F14" s="40"/>
    </row>
    <row r="15" spans="1:6" x14ac:dyDescent="0.35">
      <c r="A15" s="41" t="s">
        <v>56</v>
      </c>
      <c r="B15" s="41" t="s">
        <v>1091</v>
      </c>
      <c r="C15" s="41" t="s">
        <v>232</v>
      </c>
      <c r="D15" s="41"/>
      <c r="E15" s="42"/>
      <c r="F15" s="42"/>
    </row>
    <row r="16" spans="1:6" x14ac:dyDescent="0.35">
      <c r="A16" s="39" t="s">
        <v>57</v>
      </c>
      <c r="B16" s="74" t="s">
        <v>1092</v>
      </c>
      <c r="C16" s="74" t="s">
        <v>232</v>
      </c>
      <c r="D16" s="39"/>
      <c r="E16" s="40"/>
      <c r="F16" s="40"/>
    </row>
    <row r="17" spans="1:6" x14ac:dyDescent="0.35">
      <c r="A17" s="41" t="s">
        <v>58</v>
      </c>
      <c r="B17" s="41" t="s">
        <v>1093</v>
      </c>
      <c r="C17" s="41" t="s">
        <v>232</v>
      </c>
      <c r="D17" s="41"/>
      <c r="E17" s="42"/>
      <c r="F17" s="42"/>
    </row>
    <row r="18" spans="1:6" x14ac:dyDescent="0.35">
      <c r="A18" s="39" t="s">
        <v>59</v>
      </c>
      <c r="B18" s="74" t="s">
        <v>1094</v>
      </c>
      <c r="C18" s="74" t="s">
        <v>232</v>
      </c>
      <c r="D18" s="39"/>
      <c r="E18" s="40"/>
      <c r="F18" s="40"/>
    </row>
    <row r="19" spans="1:6" x14ac:dyDescent="0.35">
      <c r="A19" s="41" t="s">
        <v>60</v>
      </c>
      <c r="B19" s="41" t="s">
        <v>711</v>
      </c>
      <c r="C19" s="41" t="s">
        <v>232</v>
      </c>
      <c r="D19" s="41"/>
      <c r="E19" s="42"/>
      <c r="F19" s="42"/>
    </row>
    <row r="20" spans="1:6" x14ac:dyDescent="0.35">
      <c r="A20" s="39" t="s">
        <v>61</v>
      </c>
      <c r="B20" s="74" t="s">
        <v>170</v>
      </c>
      <c r="C20" s="74" t="s">
        <v>232</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A1:F26"/>
  <sheetViews>
    <sheetView topLeftCell="A11"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Summary!A67</f>
        <v>66</v>
      </c>
      <c r="B3" s="10">
        <f>Summary!B67</f>
        <v>0</v>
      </c>
      <c r="C3" s="10">
        <f>Summary!D67</f>
        <v>0</v>
      </c>
      <c r="D3" s="102" t="str">
        <f>Summary!C67</f>
        <v>Examination Table with Knee Support (Adult)</v>
      </c>
      <c r="E3" s="102"/>
      <c r="F3" s="80">
        <f>Summary!K67</f>
        <v>0</v>
      </c>
    </row>
    <row r="4" spans="1:6" ht="37.15" customHeight="1" x14ac:dyDescent="0.35">
      <c r="A4" s="76" t="s">
        <v>26</v>
      </c>
      <c r="B4" s="99" t="s">
        <v>40</v>
      </c>
      <c r="C4" s="99"/>
      <c r="D4" s="76" t="s">
        <v>41</v>
      </c>
      <c r="E4" s="76" t="s">
        <v>22</v>
      </c>
      <c r="F4" s="76" t="s">
        <v>42</v>
      </c>
    </row>
    <row r="5" spans="1:6" ht="27" customHeight="1" x14ac:dyDescent="0.35">
      <c r="A5" s="44">
        <f>Summary!M67</f>
        <v>0</v>
      </c>
      <c r="B5" s="102">
        <f>Summary!G67</f>
        <v>0</v>
      </c>
      <c r="C5" s="102"/>
      <c r="D5" s="44">
        <f>Summary!P67</f>
        <v>0</v>
      </c>
      <c r="E5" s="80">
        <f>Summary!I67</f>
        <v>0</v>
      </c>
      <c r="F5" s="80">
        <f>Summary!J67</f>
        <v>0</v>
      </c>
    </row>
    <row r="6" spans="1:6" ht="24.75" customHeight="1" x14ac:dyDescent="0.35">
      <c r="A6" s="76" t="s">
        <v>43</v>
      </c>
      <c r="B6" s="76" t="s">
        <v>44</v>
      </c>
      <c r="C6" s="99" t="s">
        <v>45</v>
      </c>
      <c r="D6" s="99"/>
      <c r="E6" s="103" t="s">
        <v>30</v>
      </c>
      <c r="F6" s="104"/>
    </row>
    <row r="7" spans="1:6" ht="27" customHeight="1" x14ac:dyDescent="0.35">
      <c r="A7" s="43">
        <f>Summary!L67</f>
        <v>0</v>
      </c>
      <c r="B7" s="78">
        <f>Summary!N67</f>
        <v>0</v>
      </c>
      <c r="C7" s="112">
        <f>Summary!O67</f>
        <v>0</v>
      </c>
      <c r="D7" s="102"/>
      <c r="E7" s="105">
        <f>Summary!Q67</f>
        <v>0</v>
      </c>
      <c r="F7" s="106"/>
    </row>
    <row r="8" spans="1:6" ht="33.65" customHeight="1" x14ac:dyDescent="0.35">
      <c r="A8" s="99" t="s">
        <v>95</v>
      </c>
      <c r="B8" s="99"/>
      <c r="C8" s="37">
        <f>Summary!S67</f>
        <v>0</v>
      </c>
      <c r="D8" s="99" t="s">
        <v>32</v>
      </c>
      <c r="E8" s="99"/>
      <c r="F8" s="79">
        <f>Summary!T67</f>
        <v>0</v>
      </c>
    </row>
    <row r="9" spans="1:6" ht="38.25" customHeight="1" x14ac:dyDescent="0.35">
      <c r="A9" s="107" t="s">
        <v>31</v>
      </c>
      <c r="B9" s="108"/>
      <c r="C9" s="109">
        <f>Summary!R67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72" x14ac:dyDescent="0.35">
      <c r="A13" s="41" t="s">
        <v>54</v>
      </c>
      <c r="B13" s="41" t="s">
        <v>179</v>
      </c>
      <c r="C13" s="41" t="s">
        <v>1078</v>
      </c>
      <c r="D13" s="41"/>
      <c r="E13" s="42"/>
      <c r="F13" s="42"/>
    </row>
    <row r="14" spans="1:6" x14ac:dyDescent="0.35">
      <c r="A14" s="39" t="s">
        <v>55</v>
      </c>
      <c r="B14" s="74" t="s">
        <v>942</v>
      </c>
      <c r="C14" s="74" t="s">
        <v>232</v>
      </c>
      <c r="D14" s="39"/>
      <c r="E14" s="40"/>
      <c r="F14" s="40"/>
    </row>
    <row r="15" spans="1:6" x14ac:dyDescent="0.35">
      <c r="A15" s="41" t="s">
        <v>56</v>
      </c>
      <c r="B15" s="41" t="s">
        <v>1079</v>
      </c>
      <c r="C15" s="41" t="s">
        <v>232</v>
      </c>
      <c r="D15" s="41"/>
      <c r="E15" s="42"/>
      <c r="F15" s="42"/>
    </row>
    <row r="16" spans="1:6" x14ac:dyDescent="0.35">
      <c r="A16" s="39" t="s">
        <v>57</v>
      </c>
      <c r="B16" s="74" t="s">
        <v>1080</v>
      </c>
      <c r="C16" s="74" t="s">
        <v>232</v>
      </c>
      <c r="D16" s="39"/>
      <c r="E16" s="40"/>
      <c r="F16" s="40"/>
    </row>
    <row r="17" spans="1:6" x14ac:dyDescent="0.35">
      <c r="A17" s="41" t="s">
        <v>58</v>
      </c>
      <c r="B17" s="41" t="s">
        <v>1081</v>
      </c>
      <c r="C17" s="41" t="s">
        <v>232</v>
      </c>
      <c r="D17" s="41"/>
      <c r="E17" s="42"/>
      <c r="F17" s="42"/>
    </row>
    <row r="18" spans="1:6" ht="24" x14ac:dyDescent="0.35">
      <c r="A18" s="39" t="s">
        <v>59</v>
      </c>
      <c r="B18" s="74" t="s">
        <v>1082</v>
      </c>
      <c r="C18" s="74" t="s">
        <v>232</v>
      </c>
      <c r="D18" s="39"/>
      <c r="E18" s="40"/>
      <c r="F18" s="40"/>
    </row>
    <row r="19" spans="1:6" x14ac:dyDescent="0.35">
      <c r="A19" s="41" t="s">
        <v>60</v>
      </c>
      <c r="B19" s="41" t="s">
        <v>1083</v>
      </c>
      <c r="C19" s="41" t="s">
        <v>232</v>
      </c>
      <c r="D19" s="41"/>
      <c r="E19" s="42"/>
      <c r="F19" s="42"/>
    </row>
    <row r="20" spans="1:6" x14ac:dyDescent="0.35">
      <c r="A20" s="39" t="s">
        <v>61</v>
      </c>
      <c r="B20" s="74" t="s">
        <v>1084</v>
      </c>
      <c r="C20" s="74" t="s">
        <v>232</v>
      </c>
      <c r="D20" s="39"/>
      <c r="E20" s="40"/>
      <c r="F20" s="40"/>
    </row>
    <row r="21" spans="1:6" ht="24" x14ac:dyDescent="0.35">
      <c r="A21" s="41" t="s">
        <v>62</v>
      </c>
      <c r="B21" s="41" t="s">
        <v>1085</v>
      </c>
      <c r="C21" s="41" t="s">
        <v>1086</v>
      </c>
      <c r="D21" s="41"/>
      <c r="E21" s="42"/>
      <c r="F21" s="42"/>
    </row>
    <row r="22" spans="1:6" x14ac:dyDescent="0.35">
      <c r="A22" s="39" t="s">
        <v>63</v>
      </c>
      <c r="B22" s="74" t="s">
        <v>1087</v>
      </c>
      <c r="C22" s="74" t="s">
        <v>232</v>
      </c>
      <c r="D22" s="39"/>
      <c r="E22" s="40"/>
      <c r="F22" s="40"/>
    </row>
    <row r="23" spans="1:6" x14ac:dyDescent="0.35">
      <c r="A23" s="41" t="s">
        <v>64</v>
      </c>
      <c r="B23" s="41" t="s">
        <v>1088</v>
      </c>
      <c r="C23" s="41" t="s">
        <v>232</v>
      </c>
      <c r="D23" s="41"/>
      <c r="E23" s="42"/>
      <c r="F23" s="42"/>
    </row>
    <row r="24" spans="1:6" ht="36" x14ac:dyDescent="0.35">
      <c r="A24" s="39" t="s">
        <v>65</v>
      </c>
      <c r="B24" s="74" t="s">
        <v>143</v>
      </c>
      <c r="C24" s="74" t="s">
        <v>235</v>
      </c>
      <c r="D24" s="39"/>
      <c r="E24" s="40"/>
      <c r="F24" s="40"/>
    </row>
    <row r="26" spans="1:6" x14ac:dyDescent="0.35">
      <c r="A26" s="98" t="s">
        <v>88</v>
      </c>
      <c r="B26" s="98"/>
      <c r="C26" s="98"/>
      <c r="D26" s="98"/>
      <c r="E26" s="98" t="s">
        <v>89</v>
      </c>
      <c r="F26" s="98"/>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honeticPr fontId="24" type="noConversion"/>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A1:F23"/>
  <sheetViews>
    <sheetView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Summary!A68</f>
        <v>67</v>
      </c>
      <c r="B3" s="10">
        <f>Summary!B68</f>
        <v>0</v>
      </c>
      <c r="C3" s="10">
        <f>Summary!D68</f>
        <v>0</v>
      </c>
      <c r="D3" s="102" t="str">
        <f>Summary!C68</f>
        <v>Ortho_Knee Theraputic Unit</v>
      </c>
      <c r="E3" s="102"/>
      <c r="F3" s="80">
        <f>Summary!K68</f>
        <v>0</v>
      </c>
    </row>
    <row r="4" spans="1:6" ht="37.15" customHeight="1" x14ac:dyDescent="0.35">
      <c r="A4" s="76" t="s">
        <v>26</v>
      </c>
      <c r="B4" s="99" t="s">
        <v>40</v>
      </c>
      <c r="C4" s="99"/>
      <c r="D4" s="76" t="s">
        <v>41</v>
      </c>
      <c r="E4" s="76" t="s">
        <v>22</v>
      </c>
      <c r="F4" s="76" t="s">
        <v>42</v>
      </c>
    </row>
    <row r="5" spans="1:6" ht="27" customHeight="1" x14ac:dyDescent="0.35">
      <c r="A5" s="44">
        <f>Summary!M68</f>
        <v>0</v>
      </c>
      <c r="B5" s="102">
        <f>Summary!G68</f>
        <v>0</v>
      </c>
      <c r="C5" s="102"/>
      <c r="D5" s="44">
        <f>Summary!P68</f>
        <v>0</v>
      </c>
      <c r="E5" s="80">
        <f>Summary!I68</f>
        <v>0</v>
      </c>
      <c r="F5" s="80">
        <f>Summary!J68</f>
        <v>0</v>
      </c>
    </row>
    <row r="6" spans="1:6" ht="24.75" customHeight="1" x14ac:dyDescent="0.35">
      <c r="A6" s="76" t="s">
        <v>43</v>
      </c>
      <c r="B6" s="76" t="s">
        <v>44</v>
      </c>
      <c r="C6" s="99" t="s">
        <v>45</v>
      </c>
      <c r="D6" s="99"/>
      <c r="E6" s="103" t="s">
        <v>30</v>
      </c>
      <c r="F6" s="104"/>
    </row>
    <row r="7" spans="1:6" ht="27" customHeight="1" x14ac:dyDescent="0.35">
      <c r="A7" s="43">
        <f>Summary!L68</f>
        <v>0</v>
      </c>
      <c r="B7" s="78">
        <f>Summary!N68</f>
        <v>0</v>
      </c>
      <c r="C7" s="112">
        <f>Summary!O68</f>
        <v>0</v>
      </c>
      <c r="D7" s="102"/>
      <c r="E7" s="105">
        <f>Summary!Q68</f>
        <v>0</v>
      </c>
      <c r="F7" s="106"/>
    </row>
    <row r="8" spans="1:6" ht="33.65" customHeight="1" x14ac:dyDescent="0.35">
      <c r="A8" s="99" t="s">
        <v>95</v>
      </c>
      <c r="B8" s="99"/>
      <c r="C8" s="37">
        <f>Summary!S68</f>
        <v>0</v>
      </c>
      <c r="D8" s="99" t="s">
        <v>32</v>
      </c>
      <c r="E8" s="99"/>
      <c r="F8" s="79">
        <f>Summary!T68</f>
        <v>0</v>
      </c>
    </row>
    <row r="9" spans="1:6" ht="38.25" customHeight="1" x14ac:dyDescent="0.35">
      <c r="A9" s="107" t="s">
        <v>31</v>
      </c>
      <c r="B9" s="108"/>
      <c r="C9" s="109">
        <f>Summary!R68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1070</v>
      </c>
      <c r="D13" s="41"/>
      <c r="E13" s="42"/>
      <c r="F13" s="42"/>
    </row>
    <row r="14" spans="1:6" ht="36" x14ac:dyDescent="0.35">
      <c r="A14" s="39" t="s">
        <v>55</v>
      </c>
      <c r="B14" s="74" t="s">
        <v>145</v>
      </c>
      <c r="C14" s="74" t="s">
        <v>1071</v>
      </c>
      <c r="D14" s="39"/>
      <c r="E14" s="40"/>
      <c r="F14" s="40"/>
    </row>
    <row r="15" spans="1:6" ht="60" x14ac:dyDescent="0.35">
      <c r="A15" s="41" t="s">
        <v>56</v>
      </c>
      <c r="B15" s="41" t="s">
        <v>1072</v>
      </c>
      <c r="C15" s="41" t="s">
        <v>1073</v>
      </c>
      <c r="D15" s="41"/>
      <c r="E15" s="42"/>
      <c r="F15" s="42"/>
    </row>
    <row r="16" spans="1:6" ht="24" x14ac:dyDescent="0.35">
      <c r="A16" s="39" t="s">
        <v>57</v>
      </c>
      <c r="B16" s="74" t="s">
        <v>1074</v>
      </c>
      <c r="C16" s="74" t="s">
        <v>1075</v>
      </c>
      <c r="D16" s="39"/>
      <c r="E16" s="40"/>
      <c r="F16" s="40"/>
    </row>
    <row r="17" spans="1:6" x14ac:dyDescent="0.35">
      <c r="A17" s="41" t="s">
        <v>58</v>
      </c>
      <c r="B17" s="41" t="s">
        <v>189</v>
      </c>
      <c r="C17" s="41" t="s">
        <v>1076</v>
      </c>
      <c r="D17" s="41"/>
      <c r="E17" s="42"/>
      <c r="F17" s="42"/>
    </row>
    <row r="18" spans="1:6" x14ac:dyDescent="0.35">
      <c r="A18" s="39" t="s">
        <v>59</v>
      </c>
      <c r="B18" s="74" t="s">
        <v>178</v>
      </c>
      <c r="C18" s="74" t="s">
        <v>1077</v>
      </c>
      <c r="D18" s="39"/>
      <c r="E18" s="40"/>
      <c r="F18" s="40"/>
    </row>
    <row r="19" spans="1:6" x14ac:dyDescent="0.35">
      <c r="A19" s="41" t="s">
        <v>60</v>
      </c>
      <c r="B19" s="41" t="s">
        <v>419</v>
      </c>
      <c r="C19" s="41" t="s">
        <v>232</v>
      </c>
      <c r="D19" s="41"/>
      <c r="E19" s="42"/>
      <c r="F19" s="42"/>
    </row>
    <row r="20" spans="1:6" x14ac:dyDescent="0.35">
      <c r="A20" s="39" t="s">
        <v>61</v>
      </c>
      <c r="B20" s="74" t="s">
        <v>226</v>
      </c>
      <c r="C20" s="74" t="s">
        <v>232</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6"/>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Summary!A6</f>
        <v>5</v>
      </c>
      <c r="B3" s="10">
        <f>Summary!B6</f>
        <v>0</v>
      </c>
      <c r="C3" s="10">
        <f>Summary!D6</f>
        <v>0</v>
      </c>
      <c r="D3" s="102" t="str">
        <f>Summary!C6</f>
        <v>Gamma Detection System</v>
      </c>
      <c r="E3" s="102"/>
      <c r="F3" s="51">
        <f>Summary!K6</f>
        <v>0</v>
      </c>
    </row>
    <row r="4" spans="1:6" ht="37.15" customHeight="1" x14ac:dyDescent="0.35">
      <c r="A4" s="47" t="s">
        <v>26</v>
      </c>
      <c r="B4" s="99" t="s">
        <v>40</v>
      </c>
      <c r="C4" s="99"/>
      <c r="D4" s="47" t="s">
        <v>41</v>
      </c>
      <c r="E4" s="47" t="s">
        <v>22</v>
      </c>
      <c r="F4" s="47" t="s">
        <v>42</v>
      </c>
    </row>
    <row r="5" spans="1:6" ht="27" customHeight="1" x14ac:dyDescent="0.35">
      <c r="A5" s="44">
        <f>Summary!M6</f>
        <v>0</v>
      </c>
      <c r="B5" s="112">
        <f>Summary!G6</f>
        <v>0</v>
      </c>
      <c r="C5" s="102"/>
      <c r="D5" s="44">
        <f>Summary!P6</f>
        <v>0</v>
      </c>
      <c r="E5" s="51">
        <f>Summary!I6</f>
        <v>0</v>
      </c>
      <c r="F5" s="51">
        <f>Summary!J6</f>
        <v>0</v>
      </c>
    </row>
    <row r="6" spans="1:6" ht="24.75" customHeight="1" x14ac:dyDescent="0.35">
      <c r="A6" s="47" t="s">
        <v>43</v>
      </c>
      <c r="B6" s="47" t="s">
        <v>44</v>
      </c>
      <c r="C6" s="99" t="s">
        <v>45</v>
      </c>
      <c r="D6" s="99"/>
      <c r="E6" s="103" t="s">
        <v>30</v>
      </c>
      <c r="F6" s="104"/>
    </row>
    <row r="7" spans="1:6" ht="27" customHeight="1" x14ac:dyDescent="0.35">
      <c r="A7" s="43">
        <f>Summary!L6</f>
        <v>0</v>
      </c>
      <c r="B7" s="49">
        <f>Summary!N6</f>
        <v>0</v>
      </c>
      <c r="C7" s="112">
        <f>Summary!O6</f>
        <v>0</v>
      </c>
      <c r="D7" s="102"/>
      <c r="E7" s="105">
        <f>Summary!Q6</f>
        <v>0</v>
      </c>
      <c r="F7" s="106"/>
    </row>
    <row r="8" spans="1:6" ht="33.65" customHeight="1" x14ac:dyDescent="0.35">
      <c r="A8" s="99" t="s">
        <v>95</v>
      </c>
      <c r="B8" s="99"/>
      <c r="C8" s="37">
        <f>Summary!S6</f>
        <v>0</v>
      </c>
      <c r="D8" s="99" t="s">
        <v>32</v>
      </c>
      <c r="E8" s="99"/>
      <c r="F8" s="50">
        <f>Summary!T6</f>
        <v>0</v>
      </c>
    </row>
    <row r="9" spans="1:6" ht="38.25" customHeight="1" x14ac:dyDescent="0.35">
      <c r="A9" s="107" t="s">
        <v>31</v>
      </c>
      <c r="B9" s="108"/>
      <c r="C9" s="109">
        <f>Summary!R6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14.5" customHeight="1" x14ac:dyDescent="0.35">
      <c r="A12" s="39" t="s">
        <v>53</v>
      </c>
      <c r="B12" s="39" t="s">
        <v>231</v>
      </c>
      <c r="C12" s="39" t="s">
        <v>232</v>
      </c>
      <c r="D12" s="39"/>
      <c r="E12" s="40"/>
      <c r="F12" s="40"/>
    </row>
    <row r="13" spans="1:6" ht="72" x14ac:dyDescent="0.35">
      <c r="A13" s="41" t="s">
        <v>54</v>
      </c>
      <c r="B13" s="41" t="s">
        <v>179</v>
      </c>
      <c r="C13" s="41" t="s">
        <v>272</v>
      </c>
      <c r="D13" s="41"/>
      <c r="E13" s="42"/>
      <c r="F13" s="42"/>
    </row>
    <row r="14" spans="1:6" x14ac:dyDescent="0.35">
      <c r="A14" s="39" t="s">
        <v>55</v>
      </c>
      <c r="B14" s="39" t="s">
        <v>273</v>
      </c>
      <c r="C14" s="39" t="s">
        <v>232</v>
      </c>
      <c r="D14" s="39"/>
      <c r="E14" s="40"/>
      <c r="F14" s="40"/>
    </row>
    <row r="15" spans="1:6" x14ac:dyDescent="0.35">
      <c r="A15" s="41" t="s">
        <v>56</v>
      </c>
      <c r="B15" s="41" t="s">
        <v>274</v>
      </c>
      <c r="C15" s="41"/>
      <c r="D15" s="41"/>
      <c r="E15" s="42"/>
      <c r="F15" s="42"/>
    </row>
    <row r="16" spans="1:6" ht="36" x14ac:dyDescent="0.35">
      <c r="A16" s="39" t="s">
        <v>57</v>
      </c>
      <c r="B16" s="39" t="s">
        <v>275</v>
      </c>
      <c r="C16" s="39" t="s">
        <v>276</v>
      </c>
      <c r="D16" s="39"/>
      <c r="E16" s="40"/>
      <c r="F16" s="40"/>
    </row>
    <row r="17" spans="1:6" ht="36" x14ac:dyDescent="0.35">
      <c r="A17" s="41" t="s">
        <v>58</v>
      </c>
      <c r="B17" s="41" t="s">
        <v>277</v>
      </c>
      <c r="C17" s="41" t="s">
        <v>278</v>
      </c>
      <c r="D17" s="41"/>
      <c r="E17" s="42"/>
      <c r="F17" s="42"/>
    </row>
    <row r="18" spans="1:6" ht="36" x14ac:dyDescent="0.35">
      <c r="A18" s="39" t="s">
        <v>59</v>
      </c>
      <c r="B18" s="39" t="s">
        <v>279</v>
      </c>
      <c r="C18" s="39" t="s">
        <v>280</v>
      </c>
      <c r="D18" s="39"/>
      <c r="E18" s="40"/>
      <c r="F18" s="40"/>
    </row>
    <row r="19" spans="1:6" ht="24" x14ac:dyDescent="0.35">
      <c r="A19" s="41" t="s">
        <v>60</v>
      </c>
      <c r="B19" s="41" t="s">
        <v>281</v>
      </c>
      <c r="C19" s="41" t="s">
        <v>232</v>
      </c>
      <c r="D19" s="41"/>
      <c r="E19" s="42"/>
      <c r="F19" s="42"/>
    </row>
    <row r="20" spans="1:6" x14ac:dyDescent="0.35">
      <c r="A20" s="39" t="s">
        <v>61</v>
      </c>
      <c r="B20" s="39" t="s">
        <v>282</v>
      </c>
      <c r="C20" s="39" t="s">
        <v>232</v>
      </c>
      <c r="D20" s="39"/>
      <c r="E20" s="40"/>
      <c r="F20" s="40"/>
    </row>
    <row r="21" spans="1:6" x14ac:dyDescent="0.35">
      <c r="A21" s="41" t="s">
        <v>62</v>
      </c>
      <c r="B21" s="41" t="s">
        <v>283</v>
      </c>
      <c r="C21" s="41" t="s">
        <v>232</v>
      </c>
      <c r="D21" s="41"/>
      <c r="E21" s="42"/>
      <c r="F21" s="42"/>
    </row>
    <row r="22" spans="1:6" x14ac:dyDescent="0.35">
      <c r="A22" s="39" t="s">
        <v>63</v>
      </c>
      <c r="B22" s="39" t="s">
        <v>225</v>
      </c>
      <c r="C22" s="39" t="s">
        <v>232</v>
      </c>
      <c r="D22" s="39"/>
      <c r="E22" s="40"/>
      <c r="F22" s="40"/>
    </row>
    <row r="23" spans="1:6" x14ac:dyDescent="0.35">
      <c r="A23" s="41" t="s">
        <v>64</v>
      </c>
      <c r="B23" s="41" t="s">
        <v>269</v>
      </c>
      <c r="C23" s="41" t="s">
        <v>270</v>
      </c>
      <c r="D23" s="41"/>
      <c r="E23" s="42"/>
      <c r="F23" s="42"/>
    </row>
    <row r="24" spans="1:6" ht="36" x14ac:dyDescent="0.35">
      <c r="A24" s="39" t="s">
        <v>65</v>
      </c>
      <c r="B24" s="39" t="s">
        <v>143</v>
      </c>
      <c r="C24" s="39" t="s">
        <v>235</v>
      </c>
      <c r="D24" s="39"/>
      <c r="E24" s="40"/>
      <c r="F24" s="40"/>
    </row>
    <row r="26" spans="1:6" x14ac:dyDescent="0.35">
      <c r="A26" s="98" t="s">
        <v>88</v>
      </c>
      <c r="B26" s="98"/>
      <c r="C26" s="98"/>
      <c r="D26" s="98"/>
      <c r="E26" s="98" t="s">
        <v>89</v>
      </c>
      <c r="F26" s="98"/>
    </row>
  </sheetData>
  <mergeCells count="16">
    <mergeCell ref="A26:D26"/>
    <mergeCell ref="E26:F26"/>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dimension ref="A1:F20"/>
  <sheetViews>
    <sheetView topLeftCell="A7" workbookViewId="0">
      <selection activeCell="F13" sqref="F1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Summary!A69</f>
        <v>68</v>
      </c>
      <c r="B3" s="10">
        <f>Summary!B69</f>
        <v>0</v>
      </c>
      <c r="C3" s="10">
        <f>Summary!D69</f>
        <v>0</v>
      </c>
      <c r="D3" s="102" t="str">
        <f>Summary!C69</f>
        <v>Oocyte Aspiration Pump</v>
      </c>
      <c r="E3" s="102"/>
      <c r="F3" s="80">
        <f>Summary!K69</f>
        <v>0</v>
      </c>
    </row>
    <row r="4" spans="1:6" ht="37.15" customHeight="1" x14ac:dyDescent="0.35">
      <c r="A4" s="76" t="s">
        <v>26</v>
      </c>
      <c r="B4" s="99" t="s">
        <v>40</v>
      </c>
      <c r="C4" s="99"/>
      <c r="D4" s="76" t="s">
        <v>41</v>
      </c>
      <c r="E4" s="76" t="s">
        <v>22</v>
      </c>
      <c r="F4" s="76" t="s">
        <v>42</v>
      </c>
    </row>
    <row r="5" spans="1:6" ht="27" customHeight="1" x14ac:dyDescent="0.35">
      <c r="A5" s="44">
        <f>Summary!M69</f>
        <v>0</v>
      </c>
      <c r="B5" s="102">
        <f>Summary!G69</f>
        <v>0</v>
      </c>
      <c r="C5" s="102"/>
      <c r="D5" s="44">
        <f>Summary!P69</f>
        <v>0</v>
      </c>
      <c r="E5" s="80">
        <f>Summary!I69</f>
        <v>0</v>
      </c>
      <c r="F5" s="80">
        <f>Summary!J69</f>
        <v>0</v>
      </c>
    </row>
    <row r="6" spans="1:6" ht="24.75" customHeight="1" x14ac:dyDescent="0.35">
      <c r="A6" s="76" t="s">
        <v>43</v>
      </c>
      <c r="B6" s="76" t="s">
        <v>44</v>
      </c>
      <c r="C6" s="99" t="s">
        <v>45</v>
      </c>
      <c r="D6" s="99"/>
      <c r="E6" s="103" t="s">
        <v>30</v>
      </c>
      <c r="F6" s="104"/>
    </row>
    <row r="7" spans="1:6" ht="27" customHeight="1" x14ac:dyDescent="0.35">
      <c r="A7" s="43">
        <f>Summary!L69</f>
        <v>0</v>
      </c>
      <c r="B7" s="78">
        <f>Summary!N69</f>
        <v>0</v>
      </c>
      <c r="C7" s="112">
        <f>Summary!O69</f>
        <v>0</v>
      </c>
      <c r="D7" s="102"/>
      <c r="E7" s="105">
        <f>Summary!Q69</f>
        <v>0</v>
      </c>
      <c r="F7" s="106"/>
    </row>
    <row r="8" spans="1:6" ht="33.65" customHeight="1" x14ac:dyDescent="0.35">
      <c r="A8" s="99" t="s">
        <v>95</v>
      </c>
      <c r="B8" s="99"/>
      <c r="C8" s="37">
        <f>Summary!S69</f>
        <v>0</v>
      </c>
      <c r="D8" s="99" t="s">
        <v>32</v>
      </c>
      <c r="E8" s="99"/>
      <c r="F8" s="79">
        <f>Summary!T69</f>
        <v>0</v>
      </c>
    </row>
    <row r="9" spans="1:6" ht="38.25" customHeight="1" x14ac:dyDescent="0.35">
      <c r="A9" s="107" t="s">
        <v>31</v>
      </c>
      <c r="B9" s="108"/>
      <c r="C9" s="109">
        <f>Summary!R69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96" x14ac:dyDescent="0.35">
      <c r="A13" s="41" t="s">
        <v>54</v>
      </c>
      <c r="B13" s="41" t="s">
        <v>179</v>
      </c>
      <c r="C13" s="41" t="s">
        <v>1065</v>
      </c>
      <c r="D13" s="41"/>
      <c r="E13" s="42"/>
      <c r="F13" s="42"/>
    </row>
    <row r="14" spans="1:6" x14ac:dyDescent="0.35">
      <c r="A14" s="39" t="s">
        <v>55</v>
      </c>
      <c r="B14" s="74" t="s">
        <v>1066</v>
      </c>
      <c r="C14" s="74" t="s">
        <v>995</v>
      </c>
      <c r="D14" s="39"/>
      <c r="E14" s="40"/>
      <c r="F14" s="40"/>
    </row>
    <row r="15" spans="1:6" x14ac:dyDescent="0.35">
      <c r="A15" s="41" t="s">
        <v>56</v>
      </c>
      <c r="B15" s="41" t="s">
        <v>1067</v>
      </c>
      <c r="C15" s="41" t="s">
        <v>232</v>
      </c>
      <c r="D15" s="41"/>
      <c r="E15" s="42"/>
      <c r="F15" s="42"/>
    </row>
    <row r="16" spans="1:6" x14ac:dyDescent="0.35">
      <c r="A16" s="39" t="s">
        <v>57</v>
      </c>
      <c r="B16" s="74" t="s">
        <v>1068</v>
      </c>
      <c r="C16" s="74" t="s">
        <v>232</v>
      </c>
      <c r="D16" s="39"/>
      <c r="E16" s="40"/>
      <c r="F16" s="40"/>
    </row>
    <row r="17" spans="1:6" x14ac:dyDescent="0.35">
      <c r="A17" s="41" t="s">
        <v>58</v>
      </c>
      <c r="B17" s="41" t="s">
        <v>1069</v>
      </c>
      <c r="C17" s="41" t="s">
        <v>232</v>
      </c>
      <c r="D17" s="41"/>
      <c r="E17" s="42"/>
      <c r="F17" s="42"/>
    </row>
    <row r="18" spans="1:6" ht="36" x14ac:dyDescent="0.35">
      <c r="A18" s="39" t="s">
        <v>59</v>
      </c>
      <c r="B18" s="74" t="s">
        <v>143</v>
      </c>
      <c r="C18" s="74" t="s">
        <v>235</v>
      </c>
      <c r="D18" s="39"/>
      <c r="E18" s="40"/>
      <c r="F18" s="40"/>
    </row>
    <row r="20" spans="1:6" x14ac:dyDescent="0.35">
      <c r="A20" s="98" t="s">
        <v>88</v>
      </c>
      <c r="B20" s="98"/>
      <c r="C20" s="98"/>
      <c r="D20" s="98"/>
      <c r="E20" s="98" t="s">
        <v>89</v>
      </c>
      <c r="F20" s="98"/>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dimension ref="A1:F23"/>
  <sheetViews>
    <sheetView workbookViewId="0">
      <selection activeCell="B11" sqref="B11"/>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76" t="s">
        <v>15</v>
      </c>
      <c r="B2" s="76" t="s">
        <v>16</v>
      </c>
      <c r="C2" s="76" t="s">
        <v>18</v>
      </c>
      <c r="D2" s="99" t="s">
        <v>17</v>
      </c>
      <c r="E2" s="99"/>
      <c r="F2" s="76" t="s">
        <v>24</v>
      </c>
    </row>
    <row r="3" spans="1:6" ht="27" customHeight="1" x14ac:dyDescent="0.35">
      <c r="A3" s="77">
        <f>Summary!A70</f>
        <v>69</v>
      </c>
      <c r="B3" s="10">
        <f>Summary!B70</f>
        <v>0</v>
      </c>
      <c r="C3" s="10">
        <f>Summary!D70</f>
        <v>0</v>
      </c>
      <c r="D3" s="102" t="str">
        <f>Summary!C70</f>
        <v>Centrifuge (Fixed Speed)</v>
      </c>
      <c r="E3" s="102"/>
      <c r="F3" s="80">
        <f>Summary!K70</f>
        <v>0</v>
      </c>
    </row>
    <row r="4" spans="1:6" ht="37.15" customHeight="1" x14ac:dyDescent="0.35">
      <c r="A4" s="76" t="s">
        <v>26</v>
      </c>
      <c r="B4" s="99" t="s">
        <v>40</v>
      </c>
      <c r="C4" s="99"/>
      <c r="D4" s="76" t="s">
        <v>41</v>
      </c>
      <c r="E4" s="76" t="s">
        <v>22</v>
      </c>
      <c r="F4" s="76" t="s">
        <v>42</v>
      </c>
    </row>
    <row r="5" spans="1:6" ht="27" customHeight="1" x14ac:dyDescent="0.35">
      <c r="A5" s="44">
        <f>Summary!M70</f>
        <v>0</v>
      </c>
      <c r="B5" s="102">
        <f>Summary!G70</f>
        <v>0</v>
      </c>
      <c r="C5" s="102"/>
      <c r="D5" s="44">
        <f>Summary!P70</f>
        <v>0</v>
      </c>
      <c r="E5" s="80">
        <f>Summary!I70</f>
        <v>0</v>
      </c>
      <c r="F5" s="80">
        <f>Summary!J70</f>
        <v>0</v>
      </c>
    </row>
    <row r="6" spans="1:6" ht="24.75" customHeight="1" x14ac:dyDescent="0.35">
      <c r="A6" s="76" t="s">
        <v>43</v>
      </c>
      <c r="B6" s="76" t="s">
        <v>44</v>
      </c>
      <c r="C6" s="99" t="s">
        <v>45</v>
      </c>
      <c r="D6" s="99"/>
      <c r="E6" s="103" t="s">
        <v>30</v>
      </c>
      <c r="F6" s="104"/>
    </row>
    <row r="7" spans="1:6" ht="27" customHeight="1" x14ac:dyDescent="0.35">
      <c r="A7" s="43">
        <f>Summary!L70</f>
        <v>0</v>
      </c>
      <c r="B7" s="78">
        <f>Summary!N70</f>
        <v>0</v>
      </c>
      <c r="C7" s="112">
        <f>Summary!O70</f>
        <v>0</v>
      </c>
      <c r="D7" s="102"/>
      <c r="E7" s="105">
        <f>Summary!Q70</f>
        <v>0</v>
      </c>
      <c r="F7" s="106"/>
    </row>
    <row r="8" spans="1:6" ht="33.65" customHeight="1" x14ac:dyDescent="0.35">
      <c r="A8" s="99" t="s">
        <v>95</v>
      </c>
      <c r="B8" s="99"/>
      <c r="C8" s="37">
        <f>Summary!S70</f>
        <v>0</v>
      </c>
      <c r="D8" s="99" t="s">
        <v>32</v>
      </c>
      <c r="E8" s="99"/>
      <c r="F8" s="79">
        <f>Summary!T70</f>
        <v>0</v>
      </c>
    </row>
    <row r="9" spans="1:6" ht="38.25" customHeight="1" x14ac:dyDescent="0.35">
      <c r="A9" s="107" t="s">
        <v>31</v>
      </c>
      <c r="B9" s="108"/>
      <c r="C9" s="109">
        <f>Summary!R70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48" x14ac:dyDescent="0.35">
      <c r="A13" s="41" t="s">
        <v>54</v>
      </c>
      <c r="B13" s="41" t="s">
        <v>179</v>
      </c>
      <c r="C13" s="41" t="s">
        <v>543</v>
      </c>
      <c r="D13" s="41"/>
      <c r="E13" s="42"/>
      <c r="F13" s="42"/>
    </row>
    <row r="14" spans="1:6" ht="60" customHeight="1" x14ac:dyDescent="0.35">
      <c r="A14" s="39" t="s">
        <v>55</v>
      </c>
      <c r="B14" s="74" t="s">
        <v>145</v>
      </c>
      <c r="C14" s="74" t="s">
        <v>544</v>
      </c>
      <c r="D14" s="39"/>
      <c r="E14" s="40"/>
      <c r="F14" s="40"/>
    </row>
    <row r="15" spans="1:6" x14ac:dyDescent="0.35">
      <c r="A15" s="41" t="s">
        <v>56</v>
      </c>
      <c r="B15" s="41" t="s">
        <v>531</v>
      </c>
      <c r="C15" s="41" t="s">
        <v>532</v>
      </c>
      <c r="D15" s="41"/>
      <c r="E15" s="42"/>
      <c r="F15" s="42"/>
    </row>
    <row r="16" spans="1:6" ht="36" x14ac:dyDescent="0.35">
      <c r="A16" s="39" t="s">
        <v>57</v>
      </c>
      <c r="B16" s="74" t="s">
        <v>195</v>
      </c>
      <c r="C16" s="74" t="s">
        <v>545</v>
      </c>
      <c r="D16" s="39"/>
      <c r="E16" s="40"/>
      <c r="F16" s="40"/>
    </row>
    <row r="17" spans="1:6" ht="24" x14ac:dyDescent="0.35">
      <c r="A17" s="41" t="s">
        <v>58</v>
      </c>
      <c r="B17" s="41" t="s">
        <v>534</v>
      </c>
      <c r="C17" s="41" t="s">
        <v>546</v>
      </c>
      <c r="D17" s="41"/>
      <c r="E17" s="42"/>
      <c r="F17" s="42"/>
    </row>
    <row r="18" spans="1:6" ht="48" x14ac:dyDescent="0.35">
      <c r="A18" s="39" t="s">
        <v>59</v>
      </c>
      <c r="B18" s="74" t="s">
        <v>536</v>
      </c>
      <c r="C18" s="74" t="s">
        <v>547</v>
      </c>
      <c r="D18" s="39"/>
      <c r="E18" s="40"/>
      <c r="F18" s="40"/>
    </row>
    <row r="19" spans="1:6" ht="24" x14ac:dyDescent="0.35">
      <c r="A19" s="41" t="s">
        <v>60</v>
      </c>
      <c r="B19" s="41" t="s">
        <v>218</v>
      </c>
      <c r="C19" s="41" t="s">
        <v>548</v>
      </c>
      <c r="D19" s="41"/>
      <c r="E19" s="42"/>
      <c r="F19" s="42"/>
    </row>
    <row r="20" spans="1:6" x14ac:dyDescent="0.35">
      <c r="A20" s="39" t="s">
        <v>61</v>
      </c>
      <c r="B20" s="74" t="s">
        <v>177</v>
      </c>
      <c r="C20" s="74" t="s">
        <v>232</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honeticPr fontId="24" type="noConversion"/>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34BBC-D0F5-429A-AF5A-BC4274FD7AF2}">
  <dimension ref="A1:F18"/>
  <sheetViews>
    <sheetView topLeftCell="A4" workbookViewId="0">
      <selection activeCell="B14" sqref="B14"/>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Summary!A71</f>
        <v>70</v>
      </c>
      <c r="B3" s="10">
        <f>Summary!B71</f>
        <v>0</v>
      </c>
      <c r="C3" s="10">
        <f>Summary!D71</f>
        <v>0</v>
      </c>
      <c r="D3" s="102" t="str">
        <f>Summary!C71</f>
        <v>Vortex Mixer</v>
      </c>
      <c r="E3" s="102"/>
      <c r="F3" s="90">
        <f>Summary!K71</f>
        <v>0</v>
      </c>
    </row>
    <row r="4" spans="1:6" ht="37.15" customHeight="1" x14ac:dyDescent="0.35">
      <c r="A4" s="86" t="s">
        <v>26</v>
      </c>
      <c r="B4" s="99" t="s">
        <v>40</v>
      </c>
      <c r="C4" s="99"/>
      <c r="D4" s="86" t="s">
        <v>41</v>
      </c>
      <c r="E4" s="86" t="s">
        <v>22</v>
      </c>
      <c r="F4" s="86" t="s">
        <v>42</v>
      </c>
    </row>
    <row r="5" spans="1:6" ht="27" customHeight="1" x14ac:dyDescent="0.35">
      <c r="A5" s="44">
        <f>Summary!M71</f>
        <v>0</v>
      </c>
      <c r="B5" s="102">
        <f>Summary!G71</f>
        <v>0</v>
      </c>
      <c r="C5" s="102"/>
      <c r="D5" s="44">
        <f>Summary!P71</f>
        <v>0</v>
      </c>
      <c r="E5" s="90">
        <f>Summary!I71</f>
        <v>0</v>
      </c>
      <c r="F5" s="90">
        <f>Summary!J71</f>
        <v>0</v>
      </c>
    </row>
    <row r="6" spans="1:6" ht="24.75" customHeight="1" x14ac:dyDescent="0.35">
      <c r="A6" s="86" t="s">
        <v>43</v>
      </c>
      <c r="B6" s="86" t="s">
        <v>44</v>
      </c>
      <c r="C6" s="99" t="s">
        <v>45</v>
      </c>
      <c r="D6" s="99"/>
      <c r="E6" s="103" t="s">
        <v>30</v>
      </c>
      <c r="F6" s="104"/>
    </row>
    <row r="7" spans="1:6" ht="27" customHeight="1" x14ac:dyDescent="0.35">
      <c r="A7" s="43">
        <f>Summary!L71</f>
        <v>0</v>
      </c>
      <c r="B7" s="88">
        <f>Summary!N71</f>
        <v>0</v>
      </c>
      <c r="C7" s="112">
        <f>Summary!O71</f>
        <v>0</v>
      </c>
      <c r="D7" s="102"/>
      <c r="E7" s="105">
        <f>Summary!Q71</f>
        <v>0</v>
      </c>
      <c r="F7" s="106"/>
    </row>
    <row r="8" spans="1:6" ht="33.65" customHeight="1" x14ac:dyDescent="0.35">
      <c r="A8" s="99" t="s">
        <v>95</v>
      </c>
      <c r="B8" s="99"/>
      <c r="C8" s="37">
        <f>Summary!S71</f>
        <v>0</v>
      </c>
      <c r="D8" s="99" t="s">
        <v>32</v>
      </c>
      <c r="E8" s="99"/>
      <c r="F8" s="89">
        <f>Summary!T71</f>
        <v>0</v>
      </c>
    </row>
    <row r="9" spans="1:6" ht="38.25" customHeight="1" x14ac:dyDescent="0.35">
      <c r="A9" s="107" t="s">
        <v>31</v>
      </c>
      <c r="B9" s="108"/>
      <c r="C9" s="109">
        <f>Summary!R71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4" x14ac:dyDescent="0.35">
      <c r="A13" s="41" t="s">
        <v>54</v>
      </c>
      <c r="B13" s="41" t="s">
        <v>1249</v>
      </c>
      <c r="C13" s="41" t="s">
        <v>1250</v>
      </c>
      <c r="D13" s="41"/>
      <c r="E13" s="42"/>
      <c r="F13" s="42"/>
    </row>
    <row r="14" spans="1:6" ht="60" customHeight="1" x14ac:dyDescent="0.35">
      <c r="A14" s="39" t="s">
        <v>55</v>
      </c>
      <c r="B14" s="74" t="s">
        <v>439</v>
      </c>
      <c r="C14" s="74" t="s">
        <v>1251</v>
      </c>
      <c r="D14" s="39"/>
      <c r="E14" s="40"/>
      <c r="F14" s="40"/>
    </row>
    <row r="15" spans="1:6" x14ac:dyDescent="0.35">
      <c r="A15" s="41" t="s">
        <v>56</v>
      </c>
      <c r="B15" s="41" t="s">
        <v>1252</v>
      </c>
      <c r="C15" s="41" t="s">
        <v>1253</v>
      </c>
      <c r="D15" s="41"/>
      <c r="E15" s="42"/>
      <c r="F15" s="42"/>
    </row>
    <row r="16" spans="1:6" ht="36" x14ac:dyDescent="0.35">
      <c r="A16" s="39" t="s">
        <v>57</v>
      </c>
      <c r="B16" s="74" t="s">
        <v>143</v>
      </c>
      <c r="C16" s="74" t="s">
        <v>235</v>
      </c>
      <c r="D16" s="39"/>
      <c r="E16" s="40"/>
      <c r="F16" s="40"/>
    </row>
    <row r="18" spans="1:6" x14ac:dyDescent="0.35">
      <c r="A18" s="98" t="s">
        <v>88</v>
      </c>
      <c r="B18" s="98"/>
      <c r="C18" s="98"/>
      <c r="D18" s="98"/>
      <c r="E18" s="98" t="s">
        <v>89</v>
      </c>
      <c r="F18" s="98"/>
    </row>
  </sheetData>
  <mergeCells count="16">
    <mergeCell ref="A10:F10"/>
    <mergeCell ref="A18:D18"/>
    <mergeCell ref="E18:F18"/>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296D-5EE7-4BCB-8993-E4D5EF97047C}">
  <dimension ref="A1:F22"/>
  <sheetViews>
    <sheetView workbookViewId="0">
      <selection activeCell="C16" sqref="C16"/>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Summary!A72</f>
        <v>71</v>
      </c>
      <c r="B3" s="10">
        <f>Summary!B72</f>
        <v>0</v>
      </c>
      <c r="C3" s="10">
        <f>Summary!D72</f>
        <v>0</v>
      </c>
      <c r="D3" s="102" t="str">
        <f>Summary!C72</f>
        <v>Slide Warmer</v>
      </c>
      <c r="E3" s="102"/>
      <c r="F3" s="90">
        <f>Summary!K72</f>
        <v>0</v>
      </c>
    </row>
    <row r="4" spans="1:6" ht="37.15" customHeight="1" x14ac:dyDescent="0.35">
      <c r="A4" s="86" t="s">
        <v>26</v>
      </c>
      <c r="B4" s="99" t="s">
        <v>40</v>
      </c>
      <c r="C4" s="99"/>
      <c r="D4" s="86" t="s">
        <v>41</v>
      </c>
      <c r="E4" s="86" t="s">
        <v>22</v>
      </c>
      <c r="F4" s="86" t="s">
        <v>42</v>
      </c>
    </row>
    <row r="5" spans="1:6" ht="27" customHeight="1" x14ac:dyDescent="0.35">
      <c r="A5" s="44">
        <f>Summary!M72</f>
        <v>0</v>
      </c>
      <c r="B5" s="102">
        <f>Summary!G72</f>
        <v>0</v>
      </c>
      <c r="C5" s="102"/>
      <c r="D5" s="44">
        <f>Summary!P72</f>
        <v>0</v>
      </c>
      <c r="E5" s="90">
        <f>Summary!I72</f>
        <v>0</v>
      </c>
      <c r="F5" s="90">
        <f>Summary!J72</f>
        <v>0</v>
      </c>
    </row>
    <row r="6" spans="1:6" ht="24.75" customHeight="1" x14ac:dyDescent="0.35">
      <c r="A6" s="86" t="s">
        <v>43</v>
      </c>
      <c r="B6" s="86" t="s">
        <v>44</v>
      </c>
      <c r="C6" s="99" t="s">
        <v>45</v>
      </c>
      <c r="D6" s="99"/>
      <c r="E6" s="103" t="s">
        <v>30</v>
      </c>
      <c r="F6" s="104"/>
    </row>
    <row r="7" spans="1:6" ht="27" customHeight="1" x14ac:dyDescent="0.35">
      <c r="A7" s="43">
        <f>Summary!L72</f>
        <v>0</v>
      </c>
      <c r="B7" s="88">
        <f>Summary!N72</f>
        <v>0</v>
      </c>
      <c r="C7" s="112">
        <f>Summary!O72</f>
        <v>0</v>
      </c>
      <c r="D7" s="102"/>
      <c r="E7" s="105">
        <f>Summary!Q72</f>
        <v>0</v>
      </c>
      <c r="F7" s="106"/>
    </row>
    <row r="8" spans="1:6" ht="33.65" customHeight="1" x14ac:dyDescent="0.35">
      <c r="A8" s="99" t="s">
        <v>95</v>
      </c>
      <c r="B8" s="99"/>
      <c r="C8" s="37">
        <f>Summary!S72</f>
        <v>0</v>
      </c>
      <c r="D8" s="99" t="s">
        <v>32</v>
      </c>
      <c r="E8" s="99"/>
      <c r="F8" s="89">
        <f>Summary!T72</f>
        <v>0</v>
      </c>
    </row>
    <row r="9" spans="1:6" ht="38.25" customHeight="1" x14ac:dyDescent="0.35">
      <c r="A9" s="107" t="s">
        <v>31</v>
      </c>
      <c r="B9" s="108"/>
      <c r="C9" s="109">
        <f>Summary!R72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36" x14ac:dyDescent="0.35">
      <c r="A13" s="41" t="s">
        <v>54</v>
      </c>
      <c r="B13" s="41" t="s">
        <v>179</v>
      </c>
      <c r="C13" s="41" t="s">
        <v>1241</v>
      </c>
      <c r="D13" s="41"/>
      <c r="E13" s="42"/>
      <c r="F13" s="42"/>
    </row>
    <row r="14" spans="1:6" ht="60" customHeight="1" x14ac:dyDescent="0.35">
      <c r="A14" s="39" t="s">
        <v>55</v>
      </c>
      <c r="B14" s="74" t="s">
        <v>1242</v>
      </c>
      <c r="C14" s="74" t="s">
        <v>1243</v>
      </c>
      <c r="D14" s="39"/>
      <c r="E14" s="40"/>
      <c r="F14" s="40"/>
    </row>
    <row r="15" spans="1:6" ht="24" x14ac:dyDescent="0.35">
      <c r="A15" s="41" t="s">
        <v>56</v>
      </c>
      <c r="B15" s="41" t="s">
        <v>1244</v>
      </c>
      <c r="C15" s="41" t="s">
        <v>1245</v>
      </c>
      <c r="D15" s="41"/>
      <c r="E15" s="42"/>
      <c r="F15" s="42"/>
    </row>
    <row r="16" spans="1:6" x14ac:dyDescent="0.35">
      <c r="A16" s="39" t="s">
        <v>57</v>
      </c>
      <c r="B16" s="74" t="s">
        <v>1246</v>
      </c>
      <c r="C16" s="74" t="s">
        <v>232</v>
      </c>
      <c r="D16" s="39"/>
      <c r="E16" s="40"/>
      <c r="F16" s="40"/>
    </row>
    <row r="17" spans="1:6" x14ac:dyDescent="0.35">
      <c r="A17" s="41" t="s">
        <v>58</v>
      </c>
      <c r="B17" s="41" t="s">
        <v>172</v>
      </c>
      <c r="C17" s="41" t="s">
        <v>1247</v>
      </c>
      <c r="D17" s="41"/>
      <c r="E17" s="42"/>
      <c r="F17" s="42"/>
    </row>
    <row r="18" spans="1:6" ht="36" x14ac:dyDescent="0.35">
      <c r="A18" s="39" t="s">
        <v>59</v>
      </c>
      <c r="B18" s="74" t="s">
        <v>185</v>
      </c>
      <c r="C18" s="74" t="s">
        <v>1248</v>
      </c>
      <c r="D18" s="39"/>
      <c r="E18" s="40"/>
      <c r="F18" s="40"/>
    </row>
    <row r="19" spans="1:6" x14ac:dyDescent="0.35">
      <c r="A19" s="41" t="s">
        <v>60</v>
      </c>
      <c r="B19" s="41" t="s">
        <v>217</v>
      </c>
      <c r="C19" s="41" t="s">
        <v>232</v>
      </c>
      <c r="D19" s="41"/>
      <c r="E19" s="42"/>
      <c r="F19" s="42"/>
    </row>
    <row r="20" spans="1:6" ht="36" x14ac:dyDescent="0.35">
      <c r="A20" s="39" t="s">
        <v>61</v>
      </c>
      <c r="B20" s="74" t="s">
        <v>143</v>
      </c>
      <c r="C20" s="74" t="s">
        <v>235</v>
      </c>
      <c r="D20" s="39"/>
      <c r="E20" s="40"/>
      <c r="F20" s="40"/>
    </row>
    <row r="22" spans="1:6" x14ac:dyDescent="0.35">
      <c r="A22" s="98" t="s">
        <v>88</v>
      </c>
      <c r="B22" s="98"/>
      <c r="C22" s="98"/>
      <c r="D22" s="98"/>
      <c r="E22" s="98" t="s">
        <v>89</v>
      </c>
      <c r="F22" s="98"/>
    </row>
  </sheetData>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8512-194A-4F16-BE74-FBF680D0ECE4}">
  <dimension ref="A1:F23"/>
  <sheetViews>
    <sheetView workbookViewId="0">
      <selection activeCell="B12" sqref="B12:C21"/>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Summary!A73</f>
        <v>72</v>
      </c>
      <c r="B3" s="10">
        <f>Summary!B73</f>
        <v>0</v>
      </c>
      <c r="C3" s="10">
        <f>Summary!D73</f>
        <v>0</v>
      </c>
      <c r="D3" s="102" t="str">
        <f>Summary!C73</f>
        <v>Hot Plate</v>
      </c>
      <c r="E3" s="102"/>
      <c r="F3" s="90">
        <f>Summary!K73</f>
        <v>0</v>
      </c>
    </row>
    <row r="4" spans="1:6" ht="37.15" customHeight="1" x14ac:dyDescent="0.35">
      <c r="A4" s="86" t="s">
        <v>26</v>
      </c>
      <c r="B4" s="99" t="s">
        <v>40</v>
      </c>
      <c r="C4" s="99"/>
      <c r="D4" s="86" t="s">
        <v>41</v>
      </c>
      <c r="E4" s="86" t="s">
        <v>22</v>
      </c>
      <c r="F4" s="86" t="s">
        <v>42</v>
      </c>
    </row>
    <row r="5" spans="1:6" ht="27" customHeight="1" x14ac:dyDescent="0.35">
      <c r="A5" s="44">
        <f>Summary!M73</f>
        <v>0</v>
      </c>
      <c r="B5" s="102">
        <f>Summary!G73</f>
        <v>0</v>
      </c>
      <c r="C5" s="102"/>
      <c r="D5" s="44">
        <f>Summary!P73</f>
        <v>0</v>
      </c>
      <c r="E5" s="90">
        <f>Summary!I73</f>
        <v>0</v>
      </c>
      <c r="F5" s="90">
        <f>Summary!J73</f>
        <v>0</v>
      </c>
    </row>
    <row r="6" spans="1:6" ht="24.75" customHeight="1" x14ac:dyDescent="0.35">
      <c r="A6" s="86" t="s">
        <v>43</v>
      </c>
      <c r="B6" s="86" t="s">
        <v>44</v>
      </c>
      <c r="C6" s="99" t="s">
        <v>45</v>
      </c>
      <c r="D6" s="99"/>
      <c r="E6" s="103" t="s">
        <v>30</v>
      </c>
      <c r="F6" s="104"/>
    </row>
    <row r="7" spans="1:6" ht="27" customHeight="1" x14ac:dyDescent="0.35">
      <c r="A7" s="43">
        <f>Summary!L73</f>
        <v>0</v>
      </c>
      <c r="B7" s="88">
        <f>Summary!N73</f>
        <v>0</v>
      </c>
      <c r="C7" s="112">
        <f>Summary!O73</f>
        <v>0</v>
      </c>
      <c r="D7" s="102"/>
      <c r="E7" s="105">
        <f>Summary!Q73</f>
        <v>0</v>
      </c>
      <c r="F7" s="106"/>
    </row>
    <row r="8" spans="1:6" ht="33.65" customHeight="1" x14ac:dyDescent="0.35">
      <c r="A8" s="99" t="s">
        <v>95</v>
      </c>
      <c r="B8" s="99"/>
      <c r="C8" s="37">
        <f>Summary!S73</f>
        <v>0</v>
      </c>
      <c r="D8" s="99" t="s">
        <v>32</v>
      </c>
      <c r="E8" s="99"/>
      <c r="F8" s="89">
        <f>Summary!T73</f>
        <v>0</v>
      </c>
    </row>
    <row r="9" spans="1:6" ht="38.25" customHeight="1" x14ac:dyDescent="0.35">
      <c r="A9" s="107" t="s">
        <v>31</v>
      </c>
      <c r="B9" s="108"/>
      <c r="C9" s="109">
        <f>Summary!R73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4" x14ac:dyDescent="0.35">
      <c r="A13" s="41" t="s">
        <v>54</v>
      </c>
      <c r="B13" s="41" t="s">
        <v>179</v>
      </c>
      <c r="C13" s="41" t="s">
        <v>683</v>
      </c>
      <c r="D13" s="41"/>
      <c r="E13" s="42"/>
      <c r="F13" s="42"/>
    </row>
    <row r="14" spans="1:6" ht="60" customHeight="1" x14ac:dyDescent="0.35">
      <c r="A14" s="39" t="s">
        <v>55</v>
      </c>
      <c r="B14" s="74" t="s">
        <v>1228</v>
      </c>
      <c r="C14" s="74" t="s">
        <v>1229</v>
      </c>
      <c r="D14" s="39"/>
      <c r="E14" s="40"/>
      <c r="F14" s="40"/>
    </row>
    <row r="15" spans="1:6" x14ac:dyDescent="0.35">
      <c r="A15" s="41" t="s">
        <v>56</v>
      </c>
      <c r="B15" s="41" t="s">
        <v>1230</v>
      </c>
      <c r="C15" s="41" t="s">
        <v>1231</v>
      </c>
      <c r="D15" s="41"/>
      <c r="E15" s="42"/>
      <c r="F15" s="42"/>
    </row>
    <row r="16" spans="1:6" x14ac:dyDescent="0.35">
      <c r="A16" s="39" t="s">
        <v>57</v>
      </c>
      <c r="B16" s="74" t="s">
        <v>1232</v>
      </c>
      <c r="C16" s="74" t="s">
        <v>1149</v>
      </c>
      <c r="D16" s="39"/>
      <c r="E16" s="40"/>
      <c r="F16" s="40"/>
    </row>
    <row r="17" spans="1:6" x14ac:dyDescent="0.35">
      <c r="A17" s="41" t="s">
        <v>58</v>
      </c>
      <c r="B17" s="41" t="s">
        <v>1233</v>
      </c>
      <c r="C17" s="41" t="s">
        <v>1234</v>
      </c>
      <c r="D17" s="41"/>
      <c r="E17" s="42"/>
      <c r="F17" s="42"/>
    </row>
    <row r="18" spans="1:6" x14ac:dyDescent="0.35">
      <c r="A18" s="39" t="s">
        <v>59</v>
      </c>
      <c r="B18" s="74" t="s">
        <v>1235</v>
      </c>
      <c r="C18" s="74" t="s">
        <v>1236</v>
      </c>
      <c r="D18" s="39"/>
      <c r="E18" s="40"/>
      <c r="F18" s="40"/>
    </row>
    <row r="19" spans="1:6" x14ac:dyDescent="0.35">
      <c r="A19" s="41" t="s">
        <v>60</v>
      </c>
      <c r="B19" s="41" t="s">
        <v>1237</v>
      </c>
      <c r="C19" s="41" t="s">
        <v>1238</v>
      </c>
      <c r="D19" s="41"/>
      <c r="E19" s="42"/>
      <c r="F19" s="42"/>
    </row>
    <row r="20" spans="1:6" ht="24" x14ac:dyDescent="0.35">
      <c r="A20" s="39" t="s">
        <v>61</v>
      </c>
      <c r="B20" s="74" t="s">
        <v>1239</v>
      </c>
      <c r="C20" s="74" t="s">
        <v>1240</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3271-93F4-422B-AD24-6CA31F9FD6B8}">
  <dimension ref="A1:F17"/>
  <sheetViews>
    <sheetView workbookViewId="0">
      <selection activeCell="A16" sqref="A16:XFD21"/>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Summary!A74</f>
        <v>73</v>
      </c>
      <c r="B3" s="10">
        <f>Summary!B74</f>
        <v>0</v>
      </c>
      <c r="C3" s="10">
        <f>Summary!D74</f>
        <v>0</v>
      </c>
      <c r="D3" s="102" t="str">
        <f>Summary!C74</f>
        <v>Balance (BMT &amp; HLA)</v>
      </c>
      <c r="E3" s="102"/>
      <c r="F3" s="90">
        <f>Summary!K74</f>
        <v>0</v>
      </c>
    </row>
    <row r="4" spans="1:6" ht="37.15" customHeight="1" x14ac:dyDescent="0.35">
      <c r="A4" s="86" t="s">
        <v>26</v>
      </c>
      <c r="B4" s="99" t="s">
        <v>40</v>
      </c>
      <c r="C4" s="99"/>
      <c r="D4" s="86" t="s">
        <v>41</v>
      </c>
      <c r="E4" s="86" t="s">
        <v>22</v>
      </c>
      <c r="F4" s="86" t="s">
        <v>42</v>
      </c>
    </row>
    <row r="5" spans="1:6" ht="27" customHeight="1" x14ac:dyDescent="0.35">
      <c r="A5" s="44">
        <f>Summary!M74</f>
        <v>0</v>
      </c>
      <c r="B5" s="102">
        <f>Summary!G74</f>
        <v>0</v>
      </c>
      <c r="C5" s="102"/>
      <c r="D5" s="44">
        <f>Summary!P74</f>
        <v>0</v>
      </c>
      <c r="E5" s="90">
        <f>Summary!I74</f>
        <v>0</v>
      </c>
      <c r="F5" s="90">
        <f>Summary!J74</f>
        <v>0</v>
      </c>
    </row>
    <row r="6" spans="1:6" ht="24.75" customHeight="1" x14ac:dyDescent="0.35">
      <c r="A6" s="86" t="s">
        <v>43</v>
      </c>
      <c r="B6" s="86" t="s">
        <v>44</v>
      </c>
      <c r="C6" s="99" t="s">
        <v>45</v>
      </c>
      <c r="D6" s="99"/>
      <c r="E6" s="103" t="s">
        <v>30</v>
      </c>
      <c r="F6" s="104"/>
    </row>
    <row r="7" spans="1:6" ht="27" customHeight="1" x14ac:dyDescent="0.35">
      <c r="A7" s="43">
        <f>Summary!L74</f>
        <v>0</v>
      </c>
      <c r="B7" s="88">
        <f>Summary!N74</f>
        <v>0</v>
      </c>
      <c r="C7" s="112">
        <f>Summary!O74</f>
        <v>0</v>
      </c>
      <c r="D7" s="102"/>
      <c r="E7" s="105">
        <f>Summary!Q74</f>
        <v>0</v>
      </c>
      <c r="F7" s="106"/>
    </row>
    <row r="8" spans="1:6" ht="33.65" customHeight="1" x14ac:dyDescent="0.35">
      <c r="A8" s="99" t="s">
        <v>95</v>
      </c>
      <c r="B8" s="99"/>
      <c r="C8" s="37">
        <f>Summary!S74</f>
        <v>0</v>
      </c>
      <c r="D8" s="99" t="s">
        <v>32</v>
      </c>
      <c r="E8" s="99"/>
      <c r="F8" s="89">
        <f>Summary!T74</f>
        <v>0</v>
      </c>
    </row>
    <row r="9" spans="1:6" ht="38.25" customHeight="1" x14ac:dyDescent="0.35">
      <c r="A9" s="107" t="s">
        <v>31</v>
      </c>
      <c r="B9" s="108"/>
      <c r="C9" s="109">
        <f>Summary!R74</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4" x14ac:dyDescent="0.35">
      <c r="A13" s="41" t="s">
        <v>54</v>
      </c>
      <c r="B13" s="41" t="s">
        <v>179</v>
      </c>
      <c r="C13" s="41" t="s">
        <v>1226</v>
      </c>
      <c r="D13" s="41"/>
      <c r="E13" s="42"/>
      <c r="F13" s="42"/>
    </row>
    <row r="14" spans="1:6" ht="60" customHeight="1" x14ac:dyDescent="0.35">
      <c r="A14" s="39" t="s">
        <v>55</v>
      </c>
      <c r="B14" s="74" t="s">
        <v>662</v>
      </c>
      <c r="C14" s="74" t="s">
        <v>1227</v>
      </c>
      <c r="D14" s="39"/>
      <c r="E14" s="40"/>
      <c r="F14" s="40"/>
    </row>
    <row r="15" spans="1:6" ht="36" x14ac:dyDescent="0.35">
      <c r="A15" s="41" t="s">
        <v>56</v>
      </c>
      <c r="B15" s="41" t="s">
        <v>143</v>
      </c>
      <c r="C15" s="41" t="s">
        <v>235</v>
      </c>
      <c r="D15" s="41"/>
      <c r="E15" s="42"/>
      <c r="F15" s="42"/>
    </row>
    <row r="17" spans="1:6" x14ac:dyDescent="0.35">
      <c r="A17" s="98" t="s">
        <v>88</v>
      </c>
      <c r="B17" s="98"/>
      <c r="C17" s="98"/>
      <c r="D17" s="98"/>
      <c r="E17" s="98" t="s">
        <v>89</v>
      </c>
      <c r="F17" s="98"/>
    </row>
  </sheetData>
  <mergeCells count="16">
    <mergeCell ref="A10:F10"/>
    <mergeCell ref="A17:D17"/>
    <mergeCell ref="E17:F17"/>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15110-AEA2-492A-98A4-05E8CB84A4E6}">
  <dimension ref="A1:F23"/>
  <sheetViews>
    <sheetView workbookViewId="0">
      <selection activeCell="B12" sqref="B12:C21"/>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Summary!A75</f>
        <v>74</v>
      </c>
      <c r="B3" s="10">
        <f>Summary!B75</f>
        <v>0</v>
      </c>
      <c r="C3" s="10">
        <f>Summary!D75</f>
        <v>0</v>
      </c>
      <c r="D3" s="102" t="str">
        <f>Summary!C75</f>
        <v>Wax/Water Bath</v>
      </c>
      <c r="E3" s="102"/>
      <c r="F3" s="90">
        <f>Summary!K75</f>
        <v>0</v>
      </c>
    </row>
    <row r="4" spans="1:6" ht="37.15" customHeight="1" x14ac:dyDescent="0.35">
      <c r="A4" s="86" t="s">
        <v>26</v>
      </c>
      <c r="B4" s="99" t="s">
        <v>40</v>
      </c>
      <c r="C4" s="99"/>
      <c r="D4" s="86" t="s">
        <v>41</v>
      </c>
      <c r="E4" s="86" t="s">
        <v>22</v>
      </c>
      <c r="F4" s="86" t="s">
        <v>42</v>
      </c>
    </row>
    <row r="5" spans="1:6" ht="27" customHeight="1" x14ac:dyDescent="0.35">
      <c r="A5" s="44">
        <f>Summary!M75</f>
        <v>0</v>
      </c>
      <c r="B5" s="102">
        <f>Summary!G75</f>
        <v>0</v>
      </c>
      <c r="C5" s="102"/>
      <c r="D5" s="44">
        <f>Summary!P75</f>
        <v>0</v>
      </c>
      <c r="E5" s="90">
        <f>Summary!I75</f>
        <v>0</v>
      </c>
      <c r="F5" s="90">
        <f>Summary!J75</f>
        <v>0</v>
      </c>
    </row>
    <row r="6" spans="1:6" ht="24.75" customHeight="1" x14ac:dyDescent="0.35">
      <c r="A6" s="86" t="s">
        <v>43</v>
      </c>
      <c r="B6" s="86" t="s">
        <v>44</v>
      </c>
      <c r="C6" s="99" t="s">
        <v>45</v>
      </c>
      <c r="D6" s="99"/>
      <c r="E6" s="103" t="s">
        <v>30</v>
      </c>
      <c r="F6" s="104"/>
    </row>
    <row r="7" spans="1:6" ht="27" customHeight="1" x14ac:dyDescent="0.35">
      <c r="A7" s="43">
        <f>Summary!L75</f>
        <v>0</v>
      </c>
      <c r="B7" s="88">
        <f>Summary!N75</f>
        <v>0</v>
      </c>
      <c r="C7" s="112">
        <f>Summary!O75</f>
        <v>0</v>
      </c>
      <c r="D7" s="102"/>
      <c r="E7" s="105">
        <f>Summary!Q75</f>
        <v>0</v>
      </c>
      <c r="F7" s="106"/>
    </row>
    <row r="8" spans="1:6" ht="33.65" customHeight="1" x14ac:dyDescent="0.35">
      <c r="A8" s="99" t="s">
        <v>95</v>
      </c>
      <c r="B8" s="99"/>
      <c r="C8" s="37">
        <f>Summary!S75</f>
        <v>0</v>
      </c>
      <c r="D8" s="99" t="s">
        <v>32</v>
      </c>
      <c r="E8" s="99"/>
      <c r="F8" s="89">
        <f>Summary!T75</f>
        <v>0</v>
      </c>
    </row>
    <row r="9" spans="1:6" ht="38.25" customHeight="1" x14ac:dyDescent="0.35">
      <c r="A9" s="107" t="s">
        <v>31</v>
      </c>
      <c r="B9" s="108"/>
      <c r="C9" s="109">
        <f>Summary!R75</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4" x14ac:dyDescent="0.35">
      <c r="A13" s="41" t="s">
        <v>54</v>
      </c>
      <c r="B13" s="41" t="s">
        <v>179</v>
      </c>
      <c r="C13" s="41" t="s">
        <v>586</v>
      </c>
      <c r="D13" s="41"/>
      <c r="E13" s="42"/>
      <c r="F13" s="42"/>
    </row>
    <row r="14" spans="1:6" ht="60" customHeight="1" x14ac:dyDescent="0.35">
      <c r="A14" s="39" t="s">
        <v>55</v>
      </c>
      <c r="B14" s="74" t="s">
        <v>1215</v>
      </c>
      <c r="C14" s="74" t="s">
        <v>198</v>
      </c>
      <c r="D14" s="39"/>
      <c r="E14" s="40"/>
      <c r="F14" s="40"/>
    </row>
    <row r="15" spans="1:6" ht="24" x14ac:dyDescent="0.35">
      <c r="A15" s="41" t="s">
        <v>56</v>
      </c>
      <c r="B15" s="41" t="s">
        <v>1216</v>
      </c>
      <c r="C15" s="41" t="s">
        <v>1217</v>
      </c>
      <c r="D15" s="41"/>
      <c r="E15" s="42"/>
      <c r="F15" s="42"/>
    </row>
    <row r="16" spans="1:6" ht="24" x14ac:dyDescent="0.35">
      <c r="A16" s="39" t="s">
        <v>57</v>
      </c>
      <c r="B16" s="74" t="s">
        <v>1218</v>
      </c>
      <c r="C16" s="74" t="s">
        <v>1219</v>
      </c>
      <c r="D16" s="39"/>
      <c r="E16" s="40"/>
      <c r="F16" s="40"/>
    </row>
    <row r="17" spans="1:6" x14ac:dyDescent="0.35">
      <c r="A17" s="41" t="s">
        <v>58</v>
      </c>
      <c r="B17" s="41" t="s">
        <v>1220</v>
      </c>
      <c r="C17" s="41" t="s">
        <v>1151</v>
      </c>
      <c r="D17" s="41"/>
      <c r="E17" s="42"/>
      <c r="F17" s="42"/>
    </row>
    <row r="18" spans="1:6" ht="60" x14ac:dyDescent="0.35">
      <c r="A18" s="39" t="s">
        <v>59</v>
      </c>
      <c r="B18" s="74" t="s">
        <v>1221</v>
      </c>
      <c r="C18" s="74" t="s">
        <v>1222</v>
      </c>
      <c r="D18" s="39"/>
      <c r="E18" s="40"/>
      <c r="F18" s="40"/>
    </row>
    <row r="19" spans="1:6" ht="24" x14ac:dyDescent="0.35">
      <c r="A19" s="41" t="s">
        <v>60</v>
      </c>
      <c r="B19" s="41" t="s">
        <v>1223</v>
      </c>
      <c r="C19" s="41" t="s">
        <v>1224</v>
      </c>
      <c r="D19" s="41"/>
      <c r="E19" s="42"/>
      <c r="F19" s="42"/>
    </row>
    <row r="20" spans="1:6" x14ac:dyDescent="0.35">
      <c r="A20" s="39" t="s">
        <v>61</v>
      </c>
      <c r="B20" s="74" t="s">
        <v>172</v>
      </c>
      <c r="C20" s="74" t="s">
        <v>1225</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7636-AFB0-43C4-B8E5-5C24E3AD324E}">
  <dimension ref="A1:F23"/>
  <sheetViews>
    <sheetView workbookViewId="0">
      <selection activeCell="F17" sqref="F17"/>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Summary!A76</f>
        <v>75</v>
      </c>
      <c r="B3" s="10">
        <f>Summary!B76</f>
        <v>0</v>
      </c>
      <c r="C3" s="10">
        <f>Summary!D76</f>
        <v>0</v>
      </c>
      <c r="D3" s="102" t="str">
        <f>Summary!C76</f>
        <v>Roller Mixer</v>
      </c>
      <c r="E3" s="102"/>
      <c r="F3" s="90">
        <f>Summary!K76</f>
        <v>0</v>
      </c>
    </row>
    <row r="4" spans="1:6" ht="37.15" customHeight="1" x14ac:dyDescent="0.35">
      <c r="A4" s="86" t="s">
        <v>26</v>
      </c>
      <c r="B4" s="99" t="s">
        <v>40</v>
      </c>
      <c r="C4" s="99"/>
      <c r="D4" s="86" t="s">
        <v>41</v>
      </c>
      <c r="E4" s="86" t="s">
        <v>22</v>
      </c>
      <c r="F4" s="86" t="s">
        <v>42</v>
      </c>
    </row>
    <row r="5" spans="1:6" ht="27" customHeight="1" x14ac:dyDescent="0.35">
      <c r="A5" s="44">
        <f>Summary!M76</f>
        <v>0</v>
      </c>
      <c r="B5" s="102">
        <f>Summary!G76</f>
        <v>0</v>
      </c>
      <c r="C5" s="102"/>
      <c r="D5" s="44">
        <f>Summary!P76</f>
        <v>0</v>
      </c>
      <c r="E5" s="90">
        <f>Summary!I76</f>
        <v>0</v>
      </c>
      <c r="F5" s="90">
        <f>Summary!J76</f>
        <v>0</v>
      </c>
    </row>
    <row r="6" spans="1:6" ht="24.75" customHeight="1" x14ac:dyDescent="0.35">
      <c r="A6" s="86" t="s">
        <v>43</v>
      </c>
      <c r="B6" s="86" t="s">
        <v>44</v>
      </c>
      <c r="C6" s="99" t="s">
        <v>45</v>
      </c>
      <c r="D6" s="99"/>
      <c r="E6" s="103" t="s">
        <v>30</v>
      </c>
      <c r="F6" s="104"/>
    </row>
    <row r="7" spans="1:6" ht="27" customHeight="1" x14ac:dyDescent="0.35">
      <c r="A7" s="43">
        <f>Summary!L76</f>
        <v>0</v>
      </c>
      <c r="B7" s="88">
        <f>Summary!N76</f>
        <v>0</v>
      </c>
      <c r="C7" s="112">
        <f>Summary!O76</f>
        <v>0</v>
      </c>
      <c r="D7" s="102"/>
      <c r="E7" s="105">
        <f>Summary!Q76</f>
        <v>0</v>
      </c>
      <c r="F7" s="106"/>
    </row>
    <row r="8" spans="1:6" ht="33.65" customHeight="1" x14ac:dyDescent="0.35">
      <c r="A8" s="99" t="s">
        <v>95</v>
      </c>
      <c r="B8" s="99"/>
      <c r="C8" s="37">
        <f>Summary!S76</f>
        <v>0</v>
      </c>
      <c r="D8" s="99" t="s">
        <v>32</v>
      </c>
      <c r="E8" s="99"/>
      <c r="F8" s="89">
        <f>Summary!T76</f>
        <v>0</v>
      </c>
    </row>
    <row r="9" spans="1:6" ht="38.25" customHeight="1" x14ac:dyDescent="0.35">
      <c r="A9" s="107" t="s">
        <v>31</v>
      </c>
      <c r="B9" s="108"/>
      <c r="C9" s="109">
        <f>Summary!R76</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36" x14ac:dyDescent="0.35">
      <c r="A13" s="41" t="s">
        <v>54</v>
      </c>
      <c r="B13" s="41" t="s">
        <v>179</v>
      </c>
      <c r="C13" s="41" t="s">
        <v>1206</v>
      </c>
      <c r="D13" s="41"/>
      <c r="E13" s="42"/>
      <c r="F13" s="42"/>
    </row>
    <row r="14" spans="1:6" ht="60" customHeight="1" x14ac:dyDescent="0.35">
      <c r="A14" s="39" t="s">
        <v>55</v>
      </c>
      <c r="B14" s="74" t="s">
        <v>439</v>
      </c>
      <c r="C14" s="74" t="s">
        <v>1207</v>
      </c>
      <c r="D14" s="39"/>
      <c r="E14" s="40"/>
      <c r="F14" s="40"/>
    </row>
    <row r="15" spans="1:6" x14ac:dyDescent="0.35">
      <c r="A15" s="41" t="s">
        <v>56</v>
      </c>
      <c r="B15" s="41" t="s">
        <v>1208</v>
      </c>
      <c r="C15" s="41" t="s">
        <v>1209</v>
      </c>
      <c r="D15" s="41"/>
      <c r="E15" s="42"/>
      <c r="F15" s="42"/>
    </row>
    <row r="16" spans="1:6" x14ac:dyDescent="0.35">
      <c r="A16" s="39" t="s">
        <v>57</v>
      </c>
      <c r="B16" s="74" t="s">
        <v>1210</v>
      </c>
      <c r="C16" s="74" t="s">
        <v>1211</v>
      </c>
      <c r="D16" s="39"/>
      <c r="E16" s="40"/>
      <c r="F16" s="40"/>
    </row>
    <row r="17" spans="1:6" x14ac:dyDescent="0.35">
      <c r="A17" s="41" t="s">
        <v>58</v>
      </c>
      <c r="B17" s="41" t="s">
        <v>145</v>
      </c>
      <c r="C17" s="41" t="s">
        <v>767</v>
      </c>
      <c r="D17" s="41"/>
      <c r="E17" s="42"/>
      <c r="F17" s="42"/>
    </row>
    <row r="18" spans="1:6" x14ac:dyDescent="0.35">
      <c r="A18" s="39" t="s">
        <v>59</v>
      </c>
      <c r="B18" s="74" t="s">
        <v>170</v>
      </c>
      <c r="C18" s="74" t="s">
        <v>232</v>
      </c>
      <c r="D18" s="39"/>
      <c r="E18" s="40"/>
      <c r="F18" s="40"/>
    </row>
    <row r="19" spans="1:6" ht="36" x14ac:dyDescent="0.35">
      <c r="A19" s="41" t="s">
        <v>60</v>
      </c>
      <c r="B19" s="41" t="s">
        <v>1212</v>
      </c>
      <c r="C19" s="41" t="s">
        <v>1213</v>
      </c>
      <c r="D19" s="41"/>
      <c r="E19" s="42"/>
      <c r="F19" s="42"/>
    </row>
    <row r="20" spans="1:6" x14ac:dyDescent="0.35">
      <c r="A20" s="39" t="s">
        <v>61</v>
      </c>
      <c r="B20" s="74" t="s">
        <v>668</v>
      </c>
      <c r="C20" s="74" t="s">
        <v>1214</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815B-B941-4749-83C4-7675F6A9BAF0}">
  <dimension ref="A1:F21"/>
  <sheetViews>
    <sheetView workbookViewId="0">
      <selection activeCell="C15" sqref="C15"/>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Summary!A77</f>
        <v>76</v>
      </c>
      <c r="B3" s="10">
        <f>Summary!B77</f>
        <v>0</v>
      </c>
      <c r="C3" s="10">
        <f>Summary!D77</f>
        <v>0</v>
      </c>
      <c r="D3" s="102" t="str">
        <f>Summary!C77</f>
        <v>Plasma Thawer</v>
      </c>
      <c r="E3" s="102"/>
      <c r="F3" s="90">
        <f>Summary!K77</f>
        <v>0</v>
      </c>
    </row>
    <row r="4" spans="1:6" ht="37.15" customHeight="1" x14ac:dyDescent="0.35">
      <c r="A4" s="86" t="s">
        <v>26</v>
      </c>
      <c r="B4" s="99" t="s">
        <v>40</v>
      </c>
      <c r="C4" s="99"/>
      <c r="D4" s="86" t="s">
        <v>41</v>
      </c>
      <c r="E4" s="86" t="s">
        <v>22</v>
      </c>
      <c r="F4" s="86" t="s">
        <v>42</v>
      </c>
    </row>
    <row r="5" spans="1:6" ht="27" customHeight="1" x14ac:dyDescent="0.35">
      <c r="A5" s="44">
        <f>Summary!M77</f>
        <v>0</v>
      </c>
      <c r="B5" s="102">
        <f>Summary!G77</f>
        <v>0</v>
      </c>
      <c r="C5" s="102"/>
      <c r="D5" s="44">
        <f>Summary!P77</f>
        <v>0</v>
      </c>
      <c r="E5" s="90">
        <f>Summary!I77</f>
        <v>0</v>
      </c>
      <c r="F5" s="90">
        <f>Summary!J77</f>
        <v>0</v>
      </c>
    </row>
    <row r="6" spans="1:6" ht="24.75" customHeight="1" x14ac:dyDescent="0.35">
      <c r="A6" s="86" t="s">
        <v>43</v>
      </c>
      <c r="B6" s="86" t="s">
        <v>44</v>
      </c>
      <c r="C6" s="99" t="s">
        <v>45</v>
      </c>
      <c r="D6" s="99"/>
      <c r="E6" s="103" t="s">
        <v>30</v>
      </c>
      <c r="F6" s="104"/>
    </row>
    <row r="7" spans="1:6" ht="27" customHeight="1" x14ac:dyDescent="0.35">
      <c r="A7" s="43">
        <f>Summary!L77</f>
        <v>0</v>
      </c>
      <c r="B7" s="88">
        <f>Summary!N77</f>
        <v>0</v>
      </c>
      <c r="C7" s="112">
        <f>Summary!O77</f>
        <v>0</v>
      </c>
      <c r="D7" s="102"/>
      <c r="E7" s="105">
        <f>Summary!Q77</f>
        <v>0</v>
      </c>
      <c r="F7" s="106"/>
    </row>
    <row r="8" spans="1:6" ht="33.65" customHeight="1" x14ac:dyDescent="0.35">
      <c r="A8" s="99" t="s">
        <v>95</v>
      </c>
      <c r="B8" s="99"/>
      <c r="C8" s="37">
        <f>Summary!S77</f>
        <v>0</v>
      </c>
      <c r="D8" s="99" t="s">
        <v>32</v>
      </c>
      <c r="E8" s="99"/>
      <c r="F8" s="89">
        <f>Summary!T77</f>
        <v>0</v>
      </c>
    </row>
    <row r="9" spans="1:6" ht="38.25" customHeight="1" x14ac:dyDescent="0.35">
      <c r="A9" s="107" t="s">
        <v>31</v>
      </c>
      <c r="B9" s="108"/>
      <c r="C9" s="109">
        <f>Summary!R77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24" x14ac:dyDescent="0.35">
      <c r="A13" s="41" t="s">
        <v>54</v>
      </c>
      <c r="B13" s="41" t="s">
        <v>179</v>
      </c>
      <c r="C13" s="41" t="s">
        <v>512</v>
      </c>
      <c r="D13" s="41"/>
      <c r="E13" s="42"/>
      <c r="F13" s="42"/>
    </row>
    <row r="14" spans="1:6" ht="60" customHeight="1" x14ac:dyDescent="0.35">
      <c r="A14" s="39" t="s">
        <v>55</v>
      </c>
      <c r="B14" s="74" t="s">
        <v>1198</v>
      </c>
      <c r="C14" s="74" t="s">
        <v>1199</v>
      </c>
      <c r="D14" s="39"/>
      <c r="E14" s="40"/>
      <c r="F14" s="40"/>
    </row>
    <row r="15" spans="1:6" x14ac:dyDescent="0.35">
      <c r="A15" s="41" t="s">
        <v>56</v>
      </c>
      <c r="B15" s="41" t="s">
        <v>1200</v>
      </c>
      <c r="C15" s="41" t="s">
        <v>1201</v>
      </c>
      <c r="D15" s="41"/>
      <c r="E15" s="42"/>
      <c r="F15" s="42"/>
    </row>
    <row r="16" spans="1:6" ht="24" x14ac:dyDescent="0.35">
      <c r="A16" s="39" t="s">
        <v>57</v>
      </c>
      <c r="B16" s="74" t="s">
        <v>1202</v>
      </c>
      <c r="C16" s="74" t="s">
        <v>1203</v>
      </c>
      <c r="D16" s="39"/>
      <c r="E16" s="40"/>
      <c r="F16" s="40"/>
    </row>
    <row r="17" spans="1:6" x14ac:dyDescent="0.35">
      <c r="A17" s="41" t="s">
        <v>58</v>
      </c>
      <c r="B17" s="41" t="s">
        <v>694</v>
      </c>
      <c r="C17" s="41" t="s">
        <v>1204</v>
      </c>
      <c r="D17" s="41"/>
      <c r="E17" s="42"/>
      <c r="F17" s="42"/>
    </row>
    <row r="18" spans="1:6" x14ac:dyDescent="0.35">
      <c r="A18" s="39" t="s">
        <v>59</v>
      </c>
      <c r="B18" s="74" t="s">
        <v>1205</v>
      </c>
      <c r="C18" s="74" t="s">
        <v>1204</v>
      </c>
      <c r="D18" s="39"/>
      <c r="E18" s="40"/>
      <c r="F18" s="40"/>
    </row>
    <row r="19" spans="1:6" ht="36" x14ac:dyDescent="0.35">
      <c r="A19" s="41" t="s">
        <v>60</v>
      </c>
      <c r="B19" s="41" t="s">
        <v>143</v>
      </c>
      <c r="C19" s="41" t="s">
        <v>235</v>
      </c>
      <c r="D19" s="41"/>
      <c r="E19" s="42"/>
      <c r="F19" s="42"/>
    </row>
    <row r="21" spans="1:6" x14ac:dyDescent="0.35">
      <c r="A21" s="98" t="s">
        <v>88</v>
      </c>
      <c r="B21" s="98"/>
      <c r="C21" s="98"/>
      <c r="D21" s="98"/>
      <c r="E21" s="98" t="s">
        <v>89</v>
      </c>
      <c r="F21" s="98"/>
    </row>
  </sheetData>
  <mergeCells count="16">
    <mergeCell ref="A10:F10"/>
    <mergeCell ref="A21:D21"/>
    <mergeCell ref="E21:F21"/>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E2B8-375D-4282-863D-96F4041659F5}">
  <dimension ref="A1:F23"/>
  <sheetViews>
    <sheetView workbookViewId="0">
      <selection activeCell="D15" sqref="D15"/>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Summary!A78</f>
        <v>77</v>
      </c>
      <c r="B3" s="10">
        <f>Summary!B78</f>
        <v>0</v>
      </c>
      <c r="C3" s="10">
        <f>Summary!D78</f>
        <v>0</v>
      </c>
      <c r="D3" s="102" t="str">
        <f>Summary!C78</f>
        <v>Biological Safety Cabinet</v>
      </c>
      <c r="E3" s="102"/>
      <c r="F3" s="90">
        <f>Summary!K78</f>
        <v>0</v>
      </c>
    </row>
    <row r="4" spans="1:6" ht="37.15" customHeight="1" x14ac:dyDescent="0.35">
      <c r="A4" s="86" t="s">
        <v>26</v>
      </c>
      <c r="B4" s="99" t="s">
        <v>40</v>
      </c>
      <c r="C4" s="99"/>
      <c r="D4" s="86" t="s">
        <v>41</v>
      </c>
      <c r="E4" s="86" t="s">
        <v>22</v>
      </c>
      <c r="F4" s="86" t="s">
        <v>42</v>
      </c>
    </row>
    <row r="5" spans="1:6" ht="27" customHeight="1" x14ac:dyDescent="0.35">
      <c r="A5" s="44">
        <f>Summary!M78</f>
        <v>0</v>
      </c>
      <c r="B5" s="102">
        <f>Summary!G78</f>
        <v>0</v>
      </c>
      <c r="C5" s="102"/>
      <c r="D5" s="44">
        <f>Summary!P78</f>
        <v>0</v>
      </c>
      <c r="E5" s="90">
        <f>Summary!I78</f>
        <v>0</v>
      </c>
      <c r="F5" s="90">
        <f>Summary!J78</f>
        <v>0</v>
      </c>
    </row>
    <row r="6" spans="1:6" ht="24.75" customHeight="1" x14ac:dyDescent="0.35">
      <c r="A6" s="86" t="s">
        <v>43</v>
      </c>
      <c r="B6" s="86" t="s">
        <v>44</v>
      </c>
      <c r="C6" s="99" t="s">
        <v>45</v>
      </c>
      <c r="D6" s="99"/>
      <c r="E6" s="103" t="s">
        <v>30</v>
      </c>
      <c r="F6" s="104"/>
    </row>
    <row r="7" spans="1:6" ht="27" customHeight="1" x14ac:dyDescent="0.35">
      <c r="A7" s="43">
        <f>Summary!L78</f>
        <v>0</v>
      </c>
      <c r="B7" s="88">
        <f>Summary!N78</f>
        <v>0</v>
      </c>
      <c r="C7" s="112">
        <f>Summary!O78</f>
        <v>0</v>
      </c>
      <c r="D7" s="102"/>
      <c r="E7" s="105">
        <f>Summary!Q78</f>
        <v>0</v>
      </c>
      <c r="F7" s="106"/>
    </row>
    <row r="8" spans="1:6" ht="33.65" customHeight="1" x14ac:dyDescent="0.35">
      <c r="A8" s="99" t="s">
        <v>95</v>
      </c>
      <c r="B8" s="99"/>
      <c r="C8" s="37">
        <f>Summary!S78</f>
        <v>0</v>
      </c>
      <c r="D8" s="99" t="s">
        <v>32</v>
      </c>
      <c r="E8" s="99"/>
      <c r="F8" s="89">
        <f>Summary!T78</f>
        <v>0</v>
      </c>
    </row>
    <row r="9" spans="1:6" ht="38.25" customHeight="1" x14ac:dyDescent="0.35">
      <c r="A9" s="107" t="s">
        <v>31</v>
      </c>
      <c r="B9" s="108"/>
      <c r="C9" s="109">
        <f>Summary!R78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ht="36" x14ac:dyDescent="0.35">
      <c r="A13" s="41" t="s">
        <v>54</v>
      </c>
      <c r="B13" s="41" t="s">
        <v>179</v>
      </c>
      <c r="C13" s="41" t="s">
        <v>1183</v>
      </c>
      <c r="D13" s="41"/>
      <c r="E13" s="42"/>
      <c r="F13" s="42"/>
    </row>
    <row r="14" spans="1:6" ht="60" customHeight="1" x14ac:dyDescent="0.35">
      <c r="A14" s="39" t="s">
        <v>55</v>
      </c>
      <c r="B14" s="74" t="s">
        <v>1184</v>
      </c>
      <c r="C14" s="74" t="s">
        <v>1185</v>
      </c>
      <c r="D14" s="39"/>
      <c r="E14" s="40"/>
      <c r="F14" s="40"/>
    </row>
    <row r="15" spans="1:6" x14ac:dyDescent="0.35">
      <c r="A15" s="41" t="s">
        <v>56</v>
      </c>
      <c r="B15" s="41" t="s">
        <v>1186</v>
      </c>
      <c r="C15" s="41" t="s">
        <v>1187</v>
      </c>
      <c r="D15" s="41"/>
      <c r="E15" s="42"/>
      <c r="F15" s="42"/>
    </row>
    <row r="16" spans="1:6" ht="24" x14ac:dyDescent="0.35">
      <c r="A16" s="39" t="s">
        <v>57</v>
      </c>
      <c r="B16" s="74" t="s">
        <v>1188</v>
      </c>
      <c r="C16" s="74" t="s">
        <v>1189</v>
      </c>
      <c r="D16" s="39"/>
      <c r="E16" s="40"/>
      <c r="F16" s="40"/>
    </row>
    <row r="17" spans="1:6" ht="24" x14ac:dyDescent="0.35">
      <c r="A17" s="41" t="s">
        <v>58</v>
      </c>
      <c r="B17" s="41" t="s">
        <v>1190</v>
      </c>
      <c r="C17" s="41" t="s">
        <v>1191</v>
      </c>
      <c r="D17" s="41"/>
      <c r="E17" s="42"/>
      <c r="F17" s="42"/>
    </row>
    <row r="18" spans="1:6" x14ac:dyDescent="0.35">
      <c r="A18" s="39" t="s">
        <v>59</v>
      </c>
      <c r="B18" s="74" t="s">
        <v>1192</v>
      </c>
      <c r="C18" s="74" t="s">
        <v>1193</v>
      </c>
      <c r="D18" s="39"/>
      <c r="E18" s="40"/>
      <c r="F18" s="40"/>
    </row>
    <row r="19" spans="1:6" ht="36" x14ac:dyDescent="0.35">
      <c r="A19" s="41" t="s">
        <v>60</v>
      </c>
      <c r="B19" s="41" t="s">
        <v>1194</v>
      </c>
      <c r="C19" s="41" t="s">
        <v>1195</v>
      </c>
      <c r="D19" s="41"/>
      <c r="E19" s="42"/>
      <c r="F19" s="42"/>
    </row>
    <row r="20" spans="1:6" ht="24" x14ac:dyDescent="0.35">
      <c r="A20" s="39" t="s">
        <v>61</v>
      </c>
      <c r="B20" s="74" t="s">
        <v>1196</v>
      </c>
      <c r="C20" s="74" t="s">
        <v>1197</v>
      </c>
      <c r="D20" s="39"/>
      <c r="E20" s="40"/>
      <c r="F20" s="40"/>
    </row>
    <row r="21" spans="1:6" ht="36" x14ac:dyDescent="0.35">
      <c r="A21" s="41" t="s">
        <v>62</v>
      </c>
      <c r="B21" s="41" t="s">
        <v>143</v>
      </c>
      <c r="C21" s="41" t="s">
        <v>235</v>
      </c>
      <c r="D21" s="41"/>
      <c r="E21" s="42"/>
      <c r="F21" s="42"/>
    </row>
    <row r="23" spans="1:6" x14ac:dyDescent="0.35">
      <c r="A23" s="98" t="s">
        <v>88</v>
      </c>
      <c r="B23" s="98"/>
      <c r="C23" s="98"/>
      <c r="D23" s="98"/>
      <c r="E23" s="98" t="s">
        <v>89</v>
      </c>
      <c r="F23" s="98"/>
    </row>
  </sheetData>
  <mergeCells count="16">
    <mergeCell ref="A10:F10"/>
    <mergeCell ref="A23:D23"/>
    <mergeCell ref="E23:F23"/>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6"/>
  <sheetViews>
    <sheetView topLeftCell="A7"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Summary!A7</f>
        <v>6</v>
      </c>
      <c r="B3" s="10">
        <f>Summary!B7</f>
        <v>0</v>
      </c>
      <c r="C3" s="10">
        <f>Summary!D7</f>
        <v>0</v>
      </c>
      <c r="D3" s="102" t="str">
        <f>Summary!C7</f>
        <v>Shaver Microdebrider</v>
      </c>
      <c r="E3" s="102"/>
      <c r="F3" s="51">
        <f>Summary!K7</f>
        <v>0</v>
      </c>
    </row>
    <row r="4" spans="1:6" ht="37.15" customHeight="1" x14ac:dyDescent="0.35">
      <c r="A4" s="47" t="s">
        <v>26</v>
      </c>
      <c r="B4" s="99" t="s">
        <v>40</v>
      </c>
      <c r="C4" s="99"/>
      <c r="D4" s="47" t="s">
        <v>41</v>
      </c>
      <c r="E4" s="47" t="s">
        <v>22</v>
      </c>
      <c r="F4" s="47" t="s">
        <v>42</v>
      </c>
    </row>
    <row r="5" spans="1:6" ht="27" customHeight="1" x14ac:dyDescent="0.35">
      <c r="A5" s="44">
        <f>Summary!M7</f>
        <v>0</v>
      </c>
      <c r="B5" s="112">
        <f>Summary!G7</f>
        <v>0</v>
      </c>
      <c r="C5" s="102"/>
      <c r="D5" s="44">
        <f>Summary!P7</f>
        <v>0</v>
      </c>
      <c r="E5" s="51">
        <f>Summary!I7</f>
        <v>0</v>
      </c>
      <c r="F5" s="51">
        <f>Summary!J7</f>
        <v>0</v>
      </c>
    </row>
    <row r="6" spans="1:6" ht="24.75" customHeight="1" x14ac:dyDescent="0.35">
      <c r="A6" s="47" t="s">
        <v>43</v>
      </c>
      <c r="B6" s="47" t="s">
        <v>44</v>
      </c>
      <c r="C6" s="99" t="s">
        <v>45</v>
      </c>
      <c r="D6" s="99"/>
      <c r="E6" s="103" t="s">
        <v>30</v>
      </c>
      <c r="F6" s="104"/>
    </row>
    <row r="7" spans="1:6" ht="27" customHeight="1" x14ac:dyDescent="0.35">
      <c r="A7" s="43">
        <f>Summary!L7</f>
        <v>0</v>
      </c>
      <c r="B7" s="49">
        <f>Summary!N7</f>
        <v>0</v>
      </c>
      <c r="C7" s="112">
        <f>Summary!O7</f>
        <v>0</v>
      </c>
      <c r="D7" s="102"/>
      <c r="E7" s="105">
        <f>Summary!Q7</f>
        <v>0</v>
      </c>
      <c r="F7" s="106"/>
    </row>
    <row r="8" spans="1:6" ht="33.65" customHeight="1" x14ac:dyDescent="0.35">
      <c r="A8" s="99" t="s">
        <v>95</v>
      </c>
      <c r="B8" s="99"/>
      <c r="C8" s="37">
        <f>Summary!S7</f>
        <v>0</v>
      </c>
      <c r="D8" s="99" t="s">
        <v>32</v>
      </c>
      <c r="E8" s="99"/>
      <c r="F8" s="50">
        <f>Summary!T7</f>
        <v>0</v>
      </c>
    </row>
    <row r="9" spans="1:6" ht="38.25" customHeight="1" x14ac:dyDescent="0.35">
      <c r="A9" s="107" t="s">
        <v>31</v>
      </c>
      <c r="B9" s="108"/>
      <c r="C9" s="109">
        <f>Summary!R7</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84" x14ac:dyDescent="0.35">
      <c r="A13" s="41" t="s">
        <v>54</v>
      </c>
      <c r="B13" s="41" t="s">
        <v>179</v>
      </c>
      <c r="C13" s="41" t="s">
        <v>285</v>
      </c>
      <c r="D13" s="41"/>
      <c r="E13" s="42"/>
      <c r="F13" s="42"/>
    </row>
    <row r="14" spans="1:6" ht="48" x14ac:dyDescent="0.35">
      <c r="A14" s="39" t="s">
        <v>55</v>
      </c>
      <c r="B14" s="39" t="s">
        <v>170</v>
      </c>
      <c r="C14" s="39" t="s">
        <v>286</v>
      </c>
      <c r="D14" s="39"/>
      <c r="E14" s="40"/>
      <c r="F14" s="40"/>
    </row>
    <row r="15" spans="1:6" x14ac:dyDescent="0.35">
      <c r="A15" s="41" t="s">
        <v>56</v>
      </c>
      <c r="B15" s="41" t="s">
        <v>287</v>
      </c>
      <c r="C15" s="41" t="s">
        <v>232</v>
      </c>
      <c r="D15" s="41"/>
      <c r="E15" s="42"/>
      <c r="F15" s="42"/>
    </row>
    <row r="16" spans="1:6" x14ac:dyDescent="0.35">
      <c r="A16" s="39" t="s">
        <v>57</v>
      </c>
      <c r="B16" s="39" t="s">
        <v>288</v>
      </c>
      <c r="C16" s="39" t="s">
        <v>232</v>
      </c>
      <c r="D16" s="39"/>
      <c r="E16" s="40"/>
      <c r="F16" s="40"/>
    </row>
    <row r="17" spans="1:6" x14ac:dyDescent="0.35">
      <c r="A17" s="41" t="s">
        <v>58</v>
      </c>
      <c r="B17" s="41" t="s">
        <v>289</v>
      </c>
      <c r="C17" s="41" t="s">
        <v>232</v>
      </c>
      <c r="D17" s="41"/>
      <c r="E17" s="42"/>
      <c r="F17" s="42"/>
    </row>
    <row r="18" spans="1:6" ht="24" x14ac:dyDescent="0.35">
      <c r="A18" s="39" t="s">
        <v>59</v>
      </c>
      <c r="B18" s="39" t="s">
        <v>290</v>
      </c>
      <c r="C18" s="39" t="s">
        <v>232</v>
      </c>
      <c r="D18" s="39"/>
      <c r="E18" s="40"/>
      <c r="F18" s="40"/>
    </row>
    <row r="19" spans="1:6" x14ac:dyDescent="0.35">
      <c r="A19" s="41" t="s">
        <v>60</v>
      </c>
      <c r="B19" s="41" t="s">
        <v>139</v>
      </c>
      <c r="C19" s="41" t="s">
        <v>232</v>
      </c>
      <c r="D19" s="41"/>
      <c r="E19" s="42"/>
      <c r="F19" s="42"/>
    </row>
    <row r="20" spans="1:6" x14ac:dyDescent="0.35">
      <c r="A20" s="39" t="s">
        <v>61</v>
      </c>
      <c r="B20" s="39" t="s">
        <v>291</v>
      </c>
      <c r="C20" s="39" t="s">
        <v>292</v>
      </c>
      <c r="D20" s="39"/>
      <c r="E20" s="40"/>
      <c r="F20" s="40"/>
    </row>
    <row r="21" spans="1:6" x14ac:dyDescent="0.35">
      <c r="A21" s="41" t="s">
        <v>62</v>
      </c>
      <c r="B21" s="41" t="s">
        <v>251</v>
      </c>
      <c r="C21" s="41" t="s">
        <v>232</v>
      </c>
      <c r="D21" s="41"/>
      <c r="E21" s="42"/>
      <c r="F21" s="42"/>
    </row>
    <row r="22" spans="1:6" ht="24" x14ac:dyDescent="0.35">
      <c r="A22" s="39" t="s">
        <v>63</v>
      </c>
      <c r="B22" s="39" t="s">
        <v>293</v>
      </c>
      <c r="C22" s="39" t="s">
        <v>294</v>
      </c>
      <c r="D22" s="39"/>
      <c r="E22" s="40"/>
      <c r="F22" s="40"/>
    </row>
    <row r="23" spans="1:6" x14ac:dyDescent="0.35">
      <c r="A23" s="41" t="s">
        <v>64</v>
      </c>
      <c r="B23" s="41" t="s">
        <v>295</v>
      </c>
      <c r="C23" s="41" t="s">
        <v>292</v>
      </c>
      <c r="D23" s="41"/>
      <c r="E23" s="42"/>
      <c r="F23" s="42"/>
    </row>
    <row r="24" spans="1:6" ht="36" x14ac:dyDescent="0.35">
      <c r="A24" s="39" t="s">
        <v>65</v>
      </c>
      <c r="B24" s="39" t="s">
        <v>143</v>
      </c>
      <c r="C24" s="39" t="s">
        <v>235</v>
      </c>
      <c r="D24" s="39"/>
      <c r="E24" s="40"/>
      <c r="F24" s="40"/>
    </row>
    <row r="26" spans="1:6" x14ac:dyDescent="0.35">
      <c r="A26" s="98" t="s">
        <v>88</v>
      </c>
      <c r="B26" s="98"/>
      <c r="C26" s="98"/>
      <c r="D26" s="98"/>
      <c r="E26" s="98" t="s">
        <v>89</v>
      </c>
      <c r="F26" s="98"/>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310E8-A98E-48AD-BD1C-9E1416DD5183}">
  <dimension ref="A1:F19"/>
  <sheetViews>
    <sheetView topLeftCell="A3" workbookViewId="0">
      <selection activeCell="C14" sqref="C14"/>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Summary!A79</f>
        <v>78</v>
      </c>
      <c r="B3" s="10">
        <f>Summary!B79</f>
        <v>0</v>
      </c>
      <c r="C3" s="10">
        <f>Summary!D79</f>
        <v>0</v>
      </c>
      <c r="D3" s="102" t="str">
        <f>Summary!C79</f>
        <v>Slush Machine</v>
      </c>
      <c r="E3" s="102"/>
      <c r="F3" s="90">
        <f>Summary!K79</f>
        <v>0</v>
      </c>
    </row>
    <row r="4" spans="1:6" ht="37.15" customHeight="1" x14ac:dyDescent="0.35">
      <c r="A4" s="86" t="s">
        <v>26</v>
      </c>
      <c r="B4" s="99" t="s">
        <v>40</v>
      </c>
      <c r="C4" s="99"/>
      <c r="D4" s="86" t="s">
        <v>41</v>
      </c>
      <c r="E4" s="86" t="s">
        <v>22</v>
      </c>
      <c r="F4" s="86" t="s">
        <v>42</v>
      </c>
    </row>
    <row r="5" spans="1:6" ht="27" customHeight="1" x14ac:dyDescent="0.35">
      <c r="A5" s="44">
        <f>Summary!M79</f>
        <v>0</v>
      </c>
      <c r="B5" s="102">
        <f>Summary!G79</f>
        <v>0</v>
      </c>
      <c r="C5" s="102"/>
      <c r="D5" s="44">
        <f>Summary!P79</f>
        <v>0</v>
      </c>
      <c r="E5" s="90">
        <f>Summary!I79</f>
        <v>0</v>
      </c>
      <c r="F5" s="90">
        <f>Summary!J79</f>
        <v>0</v>
      </c>
    </row>
    <row r="6" spans="1:6" ht="24.75" customHeight="1" x14ac:dyDescent="0.35">
      <c r="A6" s="86" t="s">
        <v>43</v>
      </c>
      <c r="B6" s="86" t="s">
        <v>44</v>
      </c>
      <c r="C6" s="99" t="s">
        <v>45</v>
      </c>
      <c r="D6" s="99"/>
      <c r="E6" s="103" t="s">
        <v>30</v>
      </c>
      <c r="F6" s="104"/>
    </row>
    <row r="7" spans="1:6" ht="27" customHeight="1" x14ac:dyDescent="0.35">
      <c r="A7" s="43">
        <f>Summary!L79</f>
        <v>0</v>
      </c>
      <c r="B7" s="88">
        <f>Summary!N79</f>
        <v>0</v>
      </c>
      <c r="C7" s="112">
        <f>Summary!O79</f>
        <v>0</v>
      </c>
      <c r="D7" s="102"/>
      <c r="E7" s="105">
        <f>Summary!Q79</f>
        <v>0</v>
      </c>
      <c r="F7" s="106"/>
    </row>
    <row r="8" spans="1:6" ht="33.65" customHeight="1" x14ac:dyDescent="0.35">
      <c r="A8" s="99" t="s">
        <v>95</v>
      </c>
      <c r="B8" s="99"/>
      <c r="C8" s="37">
        <f>Summary!S79</f>
        <v>0</v>
      </c>
      <c r="D8" s="99" t="s">
        <v>32</v>
      </c>
      <c r="E8" s="99"/>
      <c r="F8" s="89">
        <f>Summary!T79</f>
        <v>0</v>
      </c>
    </row>
    <row r="9" spans="1:6" ht="38.25" customHeight="1" x14ac:dyDescent="0.35">
      <c r="A9" s="107" t="s">
        <v>31</v>
      </c>
      <c r="B9" s="108"/>
      <c r="C9" s="109">
        <f>Summary!R79</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x14ac:dyDescent="0.35">
      <c r="A12" s="39" t="s">
        <v>53</v>
      </c>
      <c r="B12" s="74" t="s">
        <v>231</v>
      </c>
      <c r="C12" s="74" t="s">
        <v>1179</v>
      </c>
      <c r="D12" s="39"/>
      <c r="E12" s="40"/>
      <c r="F12" s="40"/>
    </row>
    <row r="13" spans="1:6" x14ac:dyDescent="0.35">
      <c r="A13" s="41" t="s">
        <v>54</v>
      </c>
      <c r="B13" s="41" t="s">
        <v>179</v>
      </c>
      <c r="C13" s="41" t="s">
        <v>586</v>
      </c>
      <c r="D13" s="41"/>
      <c r="E13" s="42"/>
      <c r="F13" s="42"/>
    </row>
    <row r="14" spans="1:6" ht="60" customHeight="1" x14ac:dyDescent="0.35">
      <c r="A14" s="39" t="s">
        <v>55</v>
      </c>
      <c r="B14" s="74" t="s">
        <v>145</v>
      </c>
      <c r="C14" s="74" t="s">
        <v>1180</v>
      </c>
      <c r="D14" s="39"/>
      <c r="E14" s="40"/>
      <c r="F14" s="40"/>
    </row>
    <row r="15" spans="1:6" ht="24" x14ac:dyDescent="0.35">
      <c r="A15" s="41" t="s">
        <v>56</v>
      </c>
      <c r="B15" s="41" t="s">
        <v>172</v>
      </c>
      <c r="C15" s="41" t="s">
        <v>1181</v>
      </c>
      <c r="D15" s="41"/>
      <c r="E15" s="42"/>
      <c r="F15" s="42"/>
    </row>
    <row r="16" spans="1:6" x14ac:dyDescent="0.35">
      <c r="A16" s="39" t="s">
        <v>57</v>
      </c>
      <c r="B16" s="74" t="s">
        <v>1182</v>
      </c>
      <c r="C16" s="74" t="s">
        <v>232</v>
      </c>
      <c r="D16" s="39"/>
      <c r="E16" s="40"/>
      <c r="F16" s="40"/>
    </row>
    <row r="17" spans="1:6" ht="36" x14ac:dyDescent="0.35">
      <c r="A17" s="41" t="s">
        <v>58</v>
      </c>
      <c r="B17" s="41" t="s">
        <v>143</v>
      </c>
      <c r="C17" s="41" t="s">
        <v>235</v>
      </c>
      <c r="D17" s="41"/>
      <c r="E17" s="42"/>
      <c r="F17" s="42"/>
    </row>
    <row r="19" spans="1:6" x14ac:dyDescent="0.35">
      <c r="A19" s="98" t="s">
        <v>88</v>
      </c>
      <c r="B19" s="98"/>
      <c r="C19" s="98"/>
      <c r="D19" s="98"/>
      <c r="E19" s="98" t="s">
        <v>89</v>
      </c>
      <c r="F19" s="98"/>
    </row>
  </sheetData>
  <mergeCells count="16">
    <mergeCell ref="A10:F10"/>
    <mergeCell ref="A19:D19"/>
    <mergeCell ref="E19:F19"/>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31BD-F4FA-4CA0-9B2C-7D0D93A2FC59}">
  <dimension ref="A1:F22"/>
  <sheetViews>
    <sheetView topLeftCell="A4" workbookViewId="0">
      <selection activeCell="C15" sqref="C15"/>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Summary!A80</f>
        <v>79</v>
      </c>
      <c r="B3" s="10">
        <f>Summary!B80</f>
        <v>0</v>
      </c>
      <c r="C3" s="10">
        <f>Summary!D80</f>
        <v>0</v>
      </c>
      <c r="D3" s="102" t="str">
        <f>Summary!C80</f>
        <v>Electronic Thermometer</v>
      </c>
      <c r="E3" s="102"/>
      <c r="F3" s="90">
        <f>Summary!K80</f>
        <v>0</v>
      </c>
    </row>
    <row r="4" spans="1:6" ht="37.15" customHeight="1" x14ac:dyDescent="0.35">
      <c r="A4" s="86" t="s">
        <v>26</v>
      </c>
      <c r="B4" s="99" t="s">
        <v>40</v>
      </c>
      <c r="C4" s="99"/>
      <c r="D4" s="86" t="s">
        <v>41</v>
      </c>
      <c r="E4" s="86" t="s">
        <v>22</v>
      </c>
      <c r="F4" s="86" t="s">
        <v>42</v>
      </c>
    </row>
    <row r="5" spans="1:6" ht="27" customHeight="1" x14ac:dyDescent="0.35">
      <c r="A5" s="44">
        <f>Summary!M80</f>
        <v>0</v>
      </c>
      <c r="B5" s="102">
        <f>Summary!G80</f>
        <v>0</v>
      </c>
      <c r="C5" s="102"/>
      <c r="D5" s="44">
        <f>Summary!P80</f>
        <v>0</v>
      </c>
      <c r="E5" s="90">
        <f>Summary!I80</f>
        <v>0</v>
      </c>
      <c r="F5" s="90">
        <f>Summary!J80</f>
        <v>0</v>
      </c>
    </row>
    <row r="6" spans="1:6" ht="24.75" customHeight="1" x14ac:dyDescent="0.35">
      <c r="A6" s="86" t="s">
        <v>43</v>
      </c>
      <c r="B6" s="86" t="s">
        <v>44</v>
      </c>
      <c r="C6" s="99" t="s">
        <v>45</v>
      </c>
      <c r="D6" s="99"/>
      <c r="E6" s="103" t="s">
        <v>30</v>
      </c>
      <c r="F6" s="104"/>
    </row>
    <row r="7" spans="1:6" ht="27" customHeight="1" x14ac:dyDescent="0.35">
      <c r="A7" s="43">
        <f>Summary!L80</f>
        <v>0</v>
      </c>
      <c r="B7" s="88">
        <f>Summary!N80</f>
        <v>0</v>
      </c>
      <c r="C7" s="112">
        <f>Summary!O80</f>
        <v>0</v>
      </c>
      <c r="D7" s="102"/>
      <c r="E7" s="105">
        <f>Summary!Q80</f>
        <v>0</v>
      </c>
      <c r="F7" s="106"/>
    </row>
    <row r="8" spans="1:6" ht="33.65" customHeight="1" x14ac:dyDescent="0.35">
      <c r="A8" s="99" t="s">
        <v>95</v>
      </c>
      <c r="B8" s="99"/>
      <c r="C8" s="37">
        <f>Summary!S80</f>
        <v>0</v>
      </c>
      <c r="D8" s="99" t="s">
        <v>32</v>
      </c>
      <c r="E8" s="99"/>
      <c r="F8" s="89">
        <f>Summary!T80</f>
        <v>0</v>
      </c>
    </row>
    <row r="9" spans="1:6" ht="38.25" customHeight="1" x14ac:dyDescent="0.35">
      <c r="A9" s="107" t="s">
        <v>31</v>
      </c>
      <c r="B9" s="108"/>
      <c r="C9" s="109">
        <f>Summary!R80</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x14ac:dyDescent="0.35">
      <c r="A12" s="39" t="s">
        <v>53</v>
      </c>
      <c r="B12" s="74" t="s">
        <v>231</v>
      </c>
      <c r="C12" s="74" t="s">
        <v>232</v>
      </c>
      <c r="D12" s="39"/>
      <c r="E12" s="40"/>
      <c r="F12" s="40"/>
    </row>
    <row r="13" spans="1:6" ht="24" x14ac:dyDescent="0.35">
      <c r="A13" s="41" t="s">
        <v>54</v>
      </c>
      <c r="B13" s="41" t="s">
        <v>179</v>
      </c>
      <c r="C13" s="41" t="s">
        <v>586</v>
      </c>
      <c r="D13" s="41"/>
      <c r="E13" s="42"/>
      <c r="F13" s="42"/>
    </row>
    <row r="14" spans="1:6" ht="60" customHeight="1" x14ac:dyDescent="0.35">
      <c r="A14" s="39" t="s">
        <v>55</v>
      </c>
      <c r="B14" s="74" t="s">
        <v>145</v>
      </c>
      <c r="C14" s="74" t="s">
        <v>227</v>
      </c>
      <c r="D14" s="39"/>
      <c r="E14" s="40"/>
      <c r="F14" s="40"/>
    </row>
    <row r="15" spans="1:6" x14ac:dyDescent="0.35">
      <c r="A15" s="41" t="s">
        <v>56</v>
      </c>
      <c r="B15" s="41" t="s">
        <v>1172</v>
      </c>
      <c r="C15" s="41" t="s">
        <v>232</v>
      </c>
      <c r="D15" s="41"/>
      <c r="E15" s="42"/>
      <c r="F15" s="42"/>
    </row>
    <row r="16" spans="1:6" x14ac:dyDescent="0.35">
      <c r="A16" s="39" t="s">
        <v>57</v>
      </c>
      <c r="B16" s="74" t="s">
        <v>1173</v>
      </c>
      <c r="C16" s="74" t="s">
        <v>232</v>
      </c>
      <c r="D16" s="39"/>
      <c r="E16" s="40"/>
      <c r="F16" s="40"/>
    </row>
    <row r="17" spans="1:6" x14ac:dyDescent="0.35">
      <c r="A17" s="41" t="s">
        <v>58</v>
      </c>
      <c r="B17" s="41" t="s">
        <v>1174</v>
      </c>
      <c r="C17" s="41" t="s">
        <v>232</v>
      </c>
      <c r="D17" s="41"/>
      <c r="E17" s="42"/>
      <c r="F17" s="42"/>
    </row>
    <row r="18" spans="1:6" x14ac:dyDescent="0.35">
      <c r="A18" s="39" t="s">
        <v>59</v>
      </c>
      <c r="B18" s="74" t="s">
        <v>1175</v>
      </c>
      <c r="C18" s="74" t="s">
        <v>1176</v>
      </c>
      <c r="D18" s="39"/>
      <c r="E18" s="40"/>
      <c r="F18" s="40"/>
    </row>
    <row r="19" spans="1:6" ht="24" x14ac:dyDescent="0.35">
      <c r="A19" s="41" t="s">
        <v>60</v>
      </c>
      <c r="B19" s="41" t="s">
        <v>1177</v>
      </c>
      <c r="C19" s="41" t="s">
        <v>1178</v>
      </c>
      <c r="D19" s="41"/>
      <c r="E19" s="42"/>
      <c r="F19" s="42"/>
    </row>
    <row r="20" spans="1:6" x14ac:dyDescent="0.35">
      <c r="A20" s="39" t="s">
        <v>61</v>
      </c>
      <c r="B20" s="74" t="s">
        <v>100</v>
      </c>
      <c r="C20" s="74" t="s">
        <v>232</v>
      </c>
      <c r="D20" s="39"/>
      <c r="E20" s="40"/>
      <c r="F20" s="40"/>
    </row>
    <row r="22" spans="1:6" x14ac:dyDescent="0.35">
      <c r="A22" s="98" t="s">
        <v>88</v>
      </c>
      <c r="B22" s="98"/>
      <c r="C22" s="98"/>
      <c r="D22" s="98"/>
      <c r="E22" s="98" t="s">
        <v>89</v>
      </c>
      <c r="F22" s="98"/>
    </row>
  </sheetData>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631A5-816F-46C7-89AE-2BED4B7ACA9D}">
  <dimension ref="A1:F24"/>
  <sheetViews>
    <sheetView topLeftCell="A10" workbookViewId="0">
      <selection activeCell="A19" sqref="A19:A22"/>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Summary!A81</f>
        <v>80</v>
      </c>
      <c r="B3" s="10">
        <f>Summary!B81</f>
        <v>0</v>
      </c>
      <c r="C3" s="10">
        <f>Summary!D81</f>
        <v>0</v>
      </c>
      <c r="D3" s="102" t="str">
        <f>Summary!C81</f>
        <v>Solvent Recycler</v>
      </c>
      <c r="E3" s="102"/>
      <c r="F3" s="90">
        <f>Summary!K81</f>
        <v>0</v>
      </c>
    </row>
    <row r="4" spans="1:6" ht="37.15" customHeight="1" x14ac:dyDescent="0.35">
      <c r="A4" s="86" t="s">
        <v>26</v>
      </c>
      <c r="B4" s="99" t="s">
        <v>40</v>
      </c>
      <c r="C4" s="99"/>
      <c r="D4" s="86" t="s">
        <v>41</v>
      </c>
      <c r="E4" s="86" t="s">
        <v>22</v>
      </c>
      <c r="F4" s="86" t="s">
        <v>42</v>
      </c>
    </row>
    <row r="5" spans="1:6" ht="27" customHeight="1" x14ac:dyDescent="0.35">
      <c r="A5" s="44">
        <f>Summary!M81</f>
        <v>0</v>
      </c>
      <c r="B5" s="102">
        <f>Summary!G81</f>
        <v>0</v>
      </c>
      <c r="C5" s="102"/>
      <c r="D5" s="44">
        <f>Summary!P81</f>
        <v>0</v>
      </c>
      <c r="E5" s="90">
        <f>Summary!I81</f>
        <v>0</v>
      </c>
      <c r="F5" s="90">
        <f>Summary!J81</f>
        <v>0</v>
      </c>
    </row>
    <row r="6" spans="1:6" ht="24.75" customHeight="1" x14ac:dyDescent="0.35">
      <c r="A6" s="86" t="s">
        <v>43</v>
      </c>
      <c r="B6" s="86" t="s">
        <v>44</v>
      </c>
      <c r="C6" s="99" t="s">
        <v>45</v>
      </c>
      <c r="D6" s="99"/>
      <c r="E6" s="103" t="s">
        <v>30</v>
      </c>
      <c r="F6" s="104"/>
    </row>
    <row r="7" spans="1:6" ht="27" customHeight="1" x14ac:dyDescent="0.35">
      <c r="A7" s="43">
        <f>Summary!L81</f>
        <v>0</v>
      </c>
      <c r="B7" s="88">
        <f>Summary!N81</f>
        <v>0</v>
      </c>
      <c r="C7" s="112">
        <f>Summary!O81</f>
        <v>0</v>
      </c>
      <c r="D7" s="102"/>
      <c r="E7" s="105">
        <f>Summary!Q81</f>
        <v>0</v>
      </c>
      <c r="F7" s="106"/>
    </row>
    <row r="8" spans="1:6" ht="33.65" customHeight="1" x14ac:dyDescent="0.35">
      <c r="A8" s="99" t="s">
        <v>95</v>
      </c>
      <c r="B8" s="99"/>
      <c r="C8" s="37">
        <f>Summary!S81</f>
        <v>0</v>
      </c>
      <c r="D8" s="99" t="s">
        <v>32</v>
      </c>
      <c r="E8" s="99"/>
      <c r="F8" s="89">
        <f>Summary!T81</f>
        <v>0</v>
      </c>
    </row>
    <row r="9" spans="1:6" ht="38.25" customHeight="1" x14ac:dyDescent="0.35">
      <c r="A9" s="107" t="s">
        <v>31</v>
      </c>
      <c r="B9" s="108"/>
      <c r="C9" s="109">
        <f>Summary!R81</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ht="24" x14ac:dyDescent="0.35">
      <c r="A13" s="41" t="s">
        <v>54</v>
      </c>
      <c r="B13" s="41" t="s">
        <v>179</v>
      </c>
      <c r="C13" s="41" t="s">
        <v>586</v>
      </c>
      <c r="D13" s="41"/>
      <c r="E13" s="41"/>
      <c r="F13" s="41"/>
    </row>
    <row r="14" spans="1:6" ht="60" customHeight="1" x14ac:dyDescent="0.35">
      <c r="A14" s="39" t="s">
        <v>55</v>
      </c>
      <c r="B14" s="39" t="s">
        <v>1161</v>
      </c>
      <c r="C14" s="39" t="s">
        <v>232</v>
      </c>
      <c r="D14" s="39"/>
      <c r="E14" s="39"/>
      <c r="F14" s="39"/>
    </row>
    <row r="15" spans="1:6" x14ac:dyDescent="0.35">
      <c r="A15" s="41" t="s">
        <v>56</v>
      </c>
      <c r="B15" s="41" t="s">
        <v>1162</v>
      </c>
      <c r="C15" s="41" t="s">
        <v>232</v>
      </c>
      <c r="D15" s="41"/>
      <c r="E15" s="41"/>
      <c r="F15" s="41"/>
    </row>
    <row r="16" spans="1:6" x14ac:dyDescent="0.35">
      <c r="A16" s="39" t="s">
        <v>57</v>
      </c>
      <c r="B16" s="39" t="s">
        <v>1145</v>
      </c>
      <c r="C16" s="39" t="s">
        <v>1163</v>
      </c>
      <c r="D16" s="39"/>
      <c r="E16" s="39"/>
      <c r="F16" s="39"/>
    </row>
    <row r="17" spans="1:6" ht="36" x14ac:dyDescent="0.35">
      <c r="A17" s="41" t="s">
        <v>58</v>
      </c>
      <c r="B17" s="41" t="s">
        <v>1164</v>
      </c>
      <c r="C17" s="41" t="s">
        <v>1165</v>
      </c>
      <c r="D17" s="41"/>
      <c r="E17" s="41"/>
      <c r="F17" s="41"/>
    </row>
    <row r="18" spans="1:6" x14ac:dyDescent="0.35">
      <c r="A18" s="39" t="s">
        <v>59</v>
      </c>
      <c r="B18" s="39" t="s">
        <v>1166</v>
      </c>
      <c r="C18" s="39" t="s">
        <v>232</v>
      </c>
      <c r="D18" s="39"/>
      <c r="E18" s="39"/>
      <c r="F18" s="39"/>
    </row>
    <row r="19" spans="1:6" ht="24" x14ac:dyDescent="0.35">
      <c r="A19" s="41" t="s">
        <v>60</v>
      </c>
      <c r="B19" s="41" t="s">
        <v>1167</v>
      </c>
      <c r="C19" s="41" t="s">
        <v>1168</v>
      </c>
      <c r="D19" s="41"/>
      <c r="E19" s="41"/>
      <c r="F19" s="41"/>
    </row>
    <row r="20" spans="1:6" ht="24" x14ac:dyDescent="0.35">
      <c r="A20" s="39" t="s">
        <v>61</v>
      </c>
      <c r="B20" s="39" t="s">
        <v>1169</v>
      </c>
      <c r="C20" s="39" t="s">
        <v>1170</v>
      </c>
      <c r="D20" s="39"/>
      <c r="E20" s="39"/>
      <c r="F20" s="39"/>
    </row>
    <row r="21" spans="1:6" ht="36" x14ac:dyDescent="0.35">
      <c r="A21" s="41" t="s">
        <v>62</v>
      </c>
      <c r="B21" s="41" t="s">
        <v>177</v>
      </c>
      <c r="C21" s="41" t="s">
        <v>1171</v>
      </c>
      <c r="D21" s="41"/>
      <c r="E21" s="41"/>
      <c r="F21" s="41"/>
    </row>
    <row r="22" spans="1:6" ht="36" x14ac:dyDescent="0.35">
      <c r="A22" s="39" t="s">
        <v>63</v>
      </c>
      <c r="B22" s="39" t="s">
        <v>143</v>
      </c>
      <c r="C22" s="39" t="s">
        <v>235</v>
      </c>
      <c r="D22" s="39"/>
      <c r="E22" s="39"/>
      <c r="F22" s="39"/>
    </row>
    <row r="24" spans="1:6" x14ac:dyDescent="0.35">
      <c r="A24" s="98" t="s">
        <v>88</v>
      </c>
      <c r="B24" s="98"/>
      <c r="C24" s="98"/>
      <c r="D24" s="98"/>
      <c r="E24" s="98" t="s">
        <v>89</v>
      </c>
      <c r="F24" s="98"/>
    </row>
  </sheetData>
  <mergeCells count="16">
    <mergeCell ref="A10:F10"/>
    <mergeCell ref="A24:D24"/>
    <mergeCell ref="E24:F24"/>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9EC5A-A26B-4F07-B331-7136B6D25A2B}">
  <dimension ref="A1:F20"/>
  <sheetViews>
    <sheetView workbookViewId="0">
      <selection activeCell="A19" sqref="A19:XFD21"/>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Summary!A82</f>
        <v>81</v>
      </c>
      <c r="B3" s="10">
        <f>Summary!B82</f>
        <v>0</v>
      </c>
      <c r="C3" s="10">
        <f>Summary!D82</f>
        <v>0</v>
      </c>
      <c r="D3" s="102" t="str">
        <f>Summary!C82</f>
        <v>Weighing Scale (Mini)</v>
      </c>
      <c r="E3" s="102"/>
      <c r="F3" s="90">
        <f>Summary!K82</f>
        <v>0</v>
      </c>
    </row>
    <row r="4" spans="1:6" ht="37.15" customHeight="1" x14ac:dyDescent="0.35">
      <c r="A4" s="86" t="s">
        <v>26</v>
      </c>
      <c r="B4" s="99" t="s">
        <v>40</v>
      </c>
      <c r="C4" s="99"/>
      <c r="D4" s="86" t="s">
        <v>41</v>
      </c>
      <c r="E4" s="86" t="s">
        <v>22</v>
      </c>
      <c r="F4" s="86" t="s">
        <v>42</v>
      </c>
    </row>
    <row r="5" spans="1:6" ht="27" customHeight="1" x14ac:dyDescent="0.35">
      <c r="A5" s="44">
        <f>Summary!M82</f>
        <v>0</v>
      </c>
      <c r="B5" s="102">
        <f>Summary!G82</f>
        <v>0</v>
      </c>
      <c r="C5" s="102"/>
      <c r="D5" s="44">
        <f>Summary!P82</f>
        <v>0</v>
      </c>
      <c r="E5" s="90">
        <f>Summary!I82</f>
        <v>0</v>
      </c>
      <c r="F5" s="90">
        <f>Summary!J82</f>
        <v>0</v>
      </c>
    </row>
    <row r="6" spans="1:6" ht="24.75" customHeight="1" x14ac:dyDescent="0.35">
      <c r="A6" s="86" t="s">
        <v>43</v>
      </c>
      <c r="B6" s="86" t="s">
        <v>44</v>
      </c>
      <c r="C6" s="99" t="s">
        <v>45</v>
      </c>
      <c r="D6" s="99"/>
      <c r="E6" s="103" t="s">
        <v>30</v>
      </c>
      <c r="F6" s="104"/>
    </row>
    <row r="7" spans="1:6" ht="27" customHeight="1" x14ac:dyDescent="0.35">
      <c r="A7" s="43">
        <f>Summary!L82</f>
        <v>0</v>
      </c>
      <c r="B7" s="88">
        <f>Summary!N82</f>
        <v>0</v>
      </c>
      <c r="C7" s="112">
        <f>Summary!O82</f>
        <v>0</v>
      </c>
      <c r="D7" s="102"/>
      <c r="E7" s="105">
        <f>Summary!Q82</f>
        <v>0</v>
      </c>
      <c r="F7" s="106"/>
    </row>
    <row r="8" spans="1:6" ht="33.65" customHeight="1" x14ac:dyDescent="0.35">
      <c r="A8" s="99" t="s">
        <v>95</v>
      </c>
      <c r="B8" s="99"/>
      <c r="C8" s="37">
        <f>Summary!S82</f>
        <v>0</v>
      </c>
      <c r="D8" s="99" t="s">
        <v>32</v>
      </c>
      <c r="E8" s="99"/>
      <c r="F8" s="89">
        <f>Summary!T82</f>
        <v>0</v>
      </c>
    </row>
    <row r="9" spans="1:6" ht="38.25" customHeight="1" x14ac:dyDescent="0.35">
      <c r="A9" s="107" t="s">
        <v>31</v>
      </c>
      <c r="B9" s="108"/>
      <c r="C9" s="109">
        <f>Summary!R82</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74" t="s">
        <v>231</v>
      </c>
      <c r="C12" s="74" t="s">
        <v>232</v>
      </c>
      <c r="D12" s="39"/>
      <c r="E12" s="40"/>
      <c r="F12" s="40"/>
    </row>
    <row r="13" spans="1:6" x14ac:dyDescent="0.35">
      <c r="A13" s="41" t="s">
        <v>54</v>
      </c>
      <c r="B13" s="41" t="s">
        <v>179</v>
      </c>
      <c r="C13" s="41" t="s">
        <v>1155</v>
      </c>
      <c r="D13" s="41"/>
      <c r="E13" s="42"/>
      <c r="F13" s="42"/>
    </row>
    <row r="14" spans="1:6" ht="60" customHeight="1" x14ac:dyDescent="0.35">
      <c r="A14" s="39" t="s">
        <v>55</v>
      </c>
      <c r="B14" s="74" t="s">
        <v>172</v>
      </c>
      <c r="C14" s="74" t="s">
        <v>1156</v>
      </c>
      <c r="D14" s="39"/>
      <c r="E14" s="40"/>
      <c r="F14" s="40"/>
    </row>
    <row r="15" spans="1:6" ht="24" x14ac:dyDescent="0.35">
      <c r="A15" s="41" t="s">
        <v>56</v>
      </c>
      <c r="B15" s="41" t="s">
        <v>1157</v>
      </c>
      <c r="C15" s="41" t="s">
        <v>1158</v>
      </c>
      <c r="D15" s="41"/>
      <c r="E15" s="42"/>
      <c r="F15" s="42"/>
    </row>
    <row r="16" spans="1:6" x14ac:dyDescent="0.35">
      <c r="A16" s="39" t="s">
        <v>57</v>
      </c>
      <c r="B16" s="74" t="s">
        <v>1159</v>
      </c>
      <c r="C16" s="74" t="s">
        <v>232</v>
      </c>
      <c r="D16" s="39"/>
      <c r="E16" s="40"/>
      <c r="F16" s="40"/>
    </row>
    <row r="17" spans="1:6" x14ac:dyDescent="0.35">
      <c r="A17" s="41" t="s">
        <v>58</v>
      </c>
      <c r="B17" s="41" t="s">
        <v>194</v>
      </c>
      <c r="C17" s="41" t="s">
        <v>1151</v>
      </c>
      <c r="D17" s="41"/>
      <c r="E17" s="42"/>
      <c r="F17" s="42"/>
    </row>
    <row r="18" spans="1:6" x14ac:dyDescent="0.35">
      <c r="A18" s="39" t="s">
        <v>59</v>
      </c>
      <c r="B18" s="74" t="s">
        <v>1160</v>
      </c>
      <c r="C18" s="74" t="s">
        <v>232</v>
      </c>
      <c r="D18" s="39"/>
      <c r="E18" s="40"/>
      <c r="F18" s="40"/>
    </row>
    <row r="20" spans="1:6" x14ac:dyDescent="0.35">
      <c r="A20" s="98" t="s">
        <v>88</v>
      </c>
      <c r="B20" s="98"/>
      <c r="C20" s="98"/>
      <c r="D20" s="98"/>
      <c r="E20" s="98" t="s">
        <v>89</v>
      </c>
      <c r="F20" s="98"/>
    </row>
  </sheetData>
  <mergeCells count="16">
    <mergeCell ref="A10:F10"/>
    <mergeCell ref="A20:D20"/>
    <mergeCell ref="E20:F20"/>
    <mergeCell ref="C7:D7"/>
    <mergeCell ref="E7:F7"/>
    <mergeCell ref="A8:B8"/>
    <mergeCell ref="D8:E8"/>
    <mergeCell ref="A9:B9"/>
    <mergeCell ref="C9:F9"/>
    <mergeCell ref="C6:D6"/>
    <mergeCell ref="E6:F6"/>
    <mergeCell ref="A1:F1"/>
    <mergeCell ref="D2:E2"/>
    <mergeCell ref="D3:E3"/>
    <mergeCell ref="B4:C4"/>
    <mergeCell ref="B5:C5"/>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38AB-7B16-4A83-AFC4-3781737E7C7F}">
  <dimension ref="A1:F22"/>
  <sheetViews>
    <sheetView workbookViewId="0">
      <selection activeCell="F3" sqref="F3"/>
    </sheetView>
  </sheetViews>
  <sheetFormatPr defaultRowHeight="14.5" x14ac:dyDescent="0.35"/>
  <cols>
    <col min="1" max="1" width="11.54296875" style="66"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86" t="s">
        <v>15</v>
      </c>
      <c r="B2" s="86" t="s">
        <v>16</v>
      </c>
      <c r="C2" s="86" t="s">
        <v>18</v>
      </c>
      <c r="D2" s="99" t="s">
        <v>17</v>
      </c>
      <c r="E2" s="99"/>
      <c r="F2" s="86" t="s">
        <v>24</v>
      </c>
    </row>
    <row r="3" spans="1:6" ht="27" customHeight="1" x14ac:dyDescent="0.35">
      <c r="A3" s="87">
        <f>Summary!A83</f>
        <v>82</v>
      </c>
      <c r="B3" s="10">
        <f>Summary!B83</f>
        <v>0</v>
      </c>
      <c r="C3" s="10">
        <f>Summary!D83</f>
        <v>0</v>
      </c>
      <c r="D3" s="102" t="str">
        <f>Summary!C83</f>
        <v>Blanket Warmer</v>
      </c>
      <c r="E3" s="102"/>
      <c r="F3" s="90">
        <f>Summary!K83</f>
        <v>0</v>
      </c>
    </row>
    <row r="4" spans="1:6" ht="37.15" customHeight="1" x14ac:dyDescent="0.35">
      <c r="A4" s="86" t="s">
        <v>26</v>
      </c>
      <c r="B4" s="99" t="s">
        <v>40</v>
      </c>
      <c r="C4" s="99"/>
      <c r="D4" s="86" t="s">
        <v>41</v>
      </c>
      <c r="E4" s="86" t="s">
        <v>22</v>
      </c>
      <c r="F4" s="86" t="s">
        <v>42</v>
      </c>
    </row>
    <row r="5" spans="1:6" ht="27" customHeight="1" x14ac:dyDescent="0.35">
      <c r="A5" s="44">
        <f>Summary!M83</f>
        <v>0</v>
      </c>
      <c r="B5" s="102">
        <f>Summary!G83</f>
        <v>0</v>
      </c>
      <c r="C5" s="102"/>
      <c r="D5" s="44">
        <f>Summary!P83</f>
        <v>0</v>
      </c>
      <c r="E5" s="90">
        <f>Summary!I83</f>
        <v>0</v>
      </c>
      <c r="F5" s="90">
        <f>Summary!J83</f>
        <v>0</v>
      </c>
    </row>
    <row r="6" spans="1:6" ht="24.75" customHeight="1" x14ac:dyDescent="0.35">
      <c r="A6" s="86" t="s">
        <v>43</v>
      </c>
      <c r="B6" s="86" t="s">
        <v>44</v>
      </c>
      <c r="C6" s="99" t="s">
        <v>45</v>
      </c>
      <c r="D6" s="99"/>
      <c r="E6" s="103" t="s">
        <v>30</v>
      </c>
      <c r="F6" s="104"/>
    </row>
    <row r="7" spans="1:6" ht="27" customHeight="1" x14ac:dyDescent="0.35">
      <c r="A7" s="43">
        <f>Summary!L83</f>
        <v>0</v>
      </c>
      <c r="B7" s="88">
        <f>Summary!N83</f>
        <v>0</v>
      </c>
      <c r="C7" s="112">
        <f>Summary!O83</f>
        <v>0</v>
      </c>
      <c r="D7" s="102"/>
      <c r="E7" s="105">
        <f>Summary!Q83</f>
        <v>0</v>
      </c>
      <c r="F7" s="106"/>
    </row>
    <row r="8" spans="1:6" ht="33.65" customHeight="1" x14ac:dyDescent="0.35">
      <c r="A8" s="99" t="s">
        <v>95</v>
      </c>
      <c r="B8" s="99"/>
      <c r="C8" s="37">
        <f>Summary!S83</f>
        <v>0</v>
      </c>
      <c r="D8" s="99" t="s">
        <v>32</v>
      </c>
      <c r="E8" s="99"/>
      <c r="F8" s="89">
        <f>Summary!T83</f>
        <v>0</v>
      </c>
    </row>
    <row r="9" spans="1:6" ht="38.25" customHeight="1" x14ac:dyDescent="0.35">
      <c r="A9" s="107" t="s">
        <v>31</v>
      </c>
      <c r="B9" s="108"/>
      <c r="C9" s="109">
        <f>Summary!R83</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39"/>
      <c r="F12" s="39"/>
    </row>
    <row r="13" spans="1:6" x14ac:dyDescent="0.35">
      <c r="A13" s="41" t="s">
        <v>54</v>
      </c>
      <c r="B13" s="41" t="s">
        <v>179</v>
      </c>
      <c r="C13" s="41" t="s">
        <v>1144</v>
      </c>
      <c r="D13" s="41"/>
      <c r="E13" s="41"/>
      <c r="F13" s="41"/>
    </row>
    <row r="14" spans="1:6" ht="60" customHeight="1" x14ac:dyDescent="0.35">
      <c r="A14" s="39" t="s">
        <v>55</v>
      </c>
      <c r="B14" s="39" t="s">
        <v>1145</v>
      </c>
      <c r="C14" s="39" t="s">
        <v>1146</v>
      </c>
      <c r="D14" s="39"/>
      <c r="E14" s="39"/>
      <c r="F14" s="39"/>
    </row>
    <row r="15" spans="1:6" ht="36" x14ac:dyDescent="0.35">
      <c r="A15" s="41" t="s">
        <v>56</v>
      </c>
      <c r="B15" s="41" t="s">
        <v>1147</v>
      </c>
      <c r="C15" s="41" t="s">
        <v>1148</v>
      </c>
      <c r="D15" s="41"/>
      <c r="E15" s="41"/>
      <c r="F15" s="41"/>
    </row>
    <row r="16" spans="1:6" x14ac:dyDescent="0.35">
      <c r="A16" s="39" t="s">
        <v>57</v>
      </c>
      <c r="B16" s="39" t="s">
        <v>170</v>
      </c>
      <c r="C16" s="39" t="s">
        <v>1149</v>
      </c>
      <c r="D16" s="39"/>
      <c r="E16" s="39"/>
      <c r="F16" s="39"/>
    </row>
    <row r="17" spans="1:6" x14ac:dyDescent="0.35">
      <c r="A17" s="41" t="s">
        <v>58</v>
      </c>
      <c r="B17" s="41" t="s">
        <v>1150</v>
      </c>
      <c r="C17" s="41" t="s">
        <v>1151</v>
      </c>
      <c r="D17" s="41"/>
      <c r="E17" s="41"/>
      <c r="F17" s="41"/>
    </row>
    <row r="18" spans="1:6" ht="36" x14ac:dyDescent="0.35">
      <c r="A18" s="39" t="s">
        <v>59</v>
      </c>
      <c r="B18" s="39" t="s">
        <v>1152</v>
      </c>
      <c r="C18" s="39" t="s">
        <v>1153</v>
      </c>
      <c r="D18" s="39"/>
      <c r="E18" s="39"/>
      <c r="F18" s="39"/>
    </row>
    <row r="19" spans="1:6" x14ac:dyDescent="0.35">
      <c r="A19" s="41" t="s">
        <v>60</v>
      </c>
      <c r="B19" s="41" t="s">
        <v>1154</v>
      </c>
      <c r="C19" s="41" t="s">
        <v>232</v>
      </c>
      <c r="D19" s="41"/>
      <c r="E19" s="41"/>
      <c r="F19" s="41"/>
    </row>
    <row r="20" spans="1:6" ht="36" x14ac:dyDescent="0.35">
      <c r="A20" s="39" t="s">
        <v>61</v>
      </c>
      <c r="B20" s="39" t="s">
        <v>143</v>
      </c>
      <c r="C20" s="39" t="s">
        <v>235</v>
      </c>
      <c r="D20" s="39"/>
      <c r="E20" s="39"/>
      <c r="F20" s="39"/>
    </row>
    <row r="22" spans="1:6" x14ac:dyDescent="0.35">
      <c r="A22" s="98" t="s">
        <v>88</v>
      </c>
      <c r="B22" s="98"/>
      <c r="C22" s="98"/>
      <c r="D22" s="98"/>
      <c r="E22" s="98" t="s">
        <v>89</v>
      </c>
      <c r="F22" s="98"/>
    </row>
  </sheetData>
  <mergeCells count="16">
    <mergeCell ref="A10:F10"/>
    <mergeCell ref="A22:D22"/>
    <mergeCell ref="E22:F22"/>
    <mergeCell ref="C7:D7"/>
    <mergeCell ref="E7:F7"/>
    <mergeCell ref="A8:B8"/>
    <mergeCell ref="D8:E8"/>
    <mergeCell ref="A9:B9"/>
    <mergeCell ref="C9:F9"/>
    <mergeCell ref="C6:D6"/>
    <mergeCell ref="E6:F6"/>
    <mergeCell ref="A1:F1"/>
    <mergeCell ref="D2:E2"/>
    <mergeCell ref="D3:E3"/>
    <mergeCell ref="B4:C4"/>
    <mergeCell ref="B5:C5"/>
  </mergeCells>
  <phoneticPr fontId="2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23"/>
  <sheetViews>
    <sheetView workbookViewId="0">
      <selection activeCell="F13" sqref="F13"/>
    </sheetView>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100" t="s">
        <v>39</v>
      </c>
      <c r="B1" s="101"/>
      <c r="C1" s="101"/>
      <c r="D1" s="101"/>
      <c r="E1" s="101"/>
      <c r="F1" s="101"/>
    </row>
    <row r="2" spans="1:6" ht="24.75" customHeight="1" x14ac:dyDescent="0.35">
      <c r="A2" s="47" t="s">
        <v>15</v>
      </c>
      <c r="B2" s="47" t="s">
        <v>16</v>
      </c>
      <c r="C2" s="47" t="s">
        <v>18</v>
      </c>
      <c r="D2" s="99" t="s">
        <v>17</v>
      </c>
      <c r="E2" s="99"/>
      <c r="F2" s="47" t="s">
        <v>24</v>
      </c>
    </row>
    <row r="3" spans="1:6" ht="27" customHeight="1" x14ac:dyDescent="0.35">
      <c r="A3" s="48">
        <f>Summary!A8</f>
        <v>7</v>
      </c>
      <c r="B3" s="10">
        <f>Summary!B8</f>
        <v>0</v>
      </c>
      <c r="C3" s="10">
        <f>Summary!D8</f>
        <v>0</v>
      </c>
      <c r="D3" s="102" t="str">
        <f>Summary!C8</f>
        <v>Exerciser (Legs &amp; Arms)</v>
      </c>
      <c r="E3" s="102"/>
      <c r="F3" s="51">
        <f>Summary!K8</f>
        <v>0</v>
      </c>
    </row>
    <row r="4" spans="1:6" ht="37.15" customHeight="1" x14ac:dyDescent="0.35">
      <c r="A4" s="47" t="s">
        <v>26</v>
      </c>
      <c r="B4" s="99" t="s">
        <v>40</v>
      </c>
      <c r="C4" s="99"/>
      <c r="D4" s="47" t="s">
        <v>41</v>
      </c>
      <c r="E4" s="47" t="s">
        <v>22</v>
      </c>
      <c r="F4" s="47" t="s">
        <v>42</v>
      </c>
    </row>
    <row r="5" spans="1:6" ht="27" customHeight="1" x14ac:dyDescent="0.35">
      <c r="A5" s="44">
        <f>Summary!M8</f>
        <v>0</v>
      </c>
      <c r="B5" s="112">
        <f>Summary!G8</f>
        <v>0</v>
      </c>
      <c r="C5" s="102"/>
      <c r="D5" s="44">
        <f>Summary!P8</f>
        <v>0</v>
      </c>
      <c r="E5" s="51">
        <f>Summary!I8</f>
        <v>0</v>
      </c>
      <c r="F5" s="51">
        <f>Summary!J8</f>
        <v>0</v>
      </c>
    </row>
    <row r="6" spans="1:6" ht="24.75" customHeight="1" x14ac:dyDescent="0.35">
      <c r="A6" s="47" t="s">
        <v>43</v>
      </c>
      <c r="B6" s="47" t="s">
        <v>44</v>
      </c>
      <c r="C6" s="99" t="s">
        <v>45</v>
      </c>
      <c r="D6" s="99"/>
      <c r="E6" s="103" t="s">
        <v>30</v>
      </c>
      <c r="F6" s="104"/>
    </row>
    <row r="7" spans="1:6" ht="27" customHeight="1" x14ac:dyDescent="0.35">
      <c r="A7" s="43">
        <f>Summary!L8</f>
        <v>0</v>
      </c>
      <c r="B7" s="49">
        <f>Summary!N8</f>
        <v>0</v>
      </c>
      <c r="C7" s="112">
        <f>Summary!O8</f>
        <v>0</v>
      </c>
      <c r="D7" s="102"/>
      <c r="E7" s="105">
        <f>Summary!Q8</f>
        <v>0</v>
      </c>
      <c r="F7" s="106"/>
    </row>
    <row r="8" spans="1:6" ht="33.65" customHeight="1" x14ac:dyDescent="0.35">
      <c r="A8" s="99" t="s">
        <v>95</v>
      </c>
      <c r="B8" s="99"/>
      <c r="C8" s="37">
        <f>Summary!S8</f>
        <v>0</v>
      </c>
      <c r="D8" s="99" t="s">
        <v>32</v>
      </c>
      <c r="E8" s="99"/>
      <c r="F8" s="50">
        <f>Summary!T8</f>
        <v>0</v>
      </c>
    </row>
    <row r="9" spans="1:6" ht="38.25" customHeight="1" x14ac:dyDescent="0.35">
      <c r="A9" s="107" t="s">
        <v>31</v>
      </c>
      <c r="B9" s="108"/>
      <c r="C9" s="109">
        <f>Summary!R8</f>
        <v>0</v>
      </c>
      <c r="D9" s="109"/>
      <c r="E9" s="109"/>
      <c r="F9" s="110"/>
    </row>
    <row r="10" spans="1:6" ht="24.75" customHeight="1" x14ac:dyDescent="0.35">
      <c r="A10" s="111" t="s">
        <v>46</v>
      </c>
      <c r="B10" s="111"/>
      <c r="C10" s="111"/>
      <c r="D10" s="111"/>
      <c r="E10" s="111"/>
      <c r="F10" s="111"/>
    </row>
    <row r="11" spans="1:6" s="38" customFormat="1" ht="48" x14ac:dyDescent="0.35">
      <c r="A11" s="1" t="s">
        <v>47</v>
      </c>
      <c r="B11" s="1" t="s">
        <v>48</v>
      </c>
      <c r="C11" s="1" t="s">
        <v>49</v>
      </c>
      <c r="D11" s="1" t="s">
        <v>50</v>
      </c>
      <c r="E11" s="1" t="s">
        <v>51</v>
      </c>
      <c r="F11" s="1" t="s">
        <v>52</v>
      </c>
    </row>
    <row r="12" spans="1:6" ht="24" x14ac:dyDescent="0.35">
      <c r="A12" s="39" t="s">
        <v>53</v>
      </c>
      <c r="B12" s="39" t="s">
        <v>231</v>
      </c>
      <c r="C12" s="39" t="s">
        <v>232</v>
      </c>
      <c r="D12" s="39"/>
      <c r="E12" s="40"/>
      <c r="F12" s="40"/>
    </row>
    <row r="13" spans="1:6" ht="24" x14ac:dyDescent="0.35">
      <c r="A13" s="41" t="s">
        <v>54</v>
      </c>
      <c r="B13" s="41" t="s">
        <v>179</v>
      </c>
      <c r="C13" s="41" t="s">
        <v>297</v>
      </c>
      <c r="D13" s="41"/>
      <c r="E13" s="42"/>
      <c r="F13" s="42"/>
    </row>
    <row r="14" spans="1:6" ht="24" x14ac:dyDescent="0.35">
      <c r="A14" s="39" t="s">
        <v>55</v>
      </c>
      <c r="B14" s="39" t="s">
        <v>145</v>
      </c>
      <c r="C14" s="39" t="s">
        <v>298</v>
      </c>
      <c r="D14" s="39"/>
      <c r="E14" s="40"/>
      <c r="F14" s="40"/>
    </row>
    <row r="15" spans="1:6" ht="24" x14ac:dyDescent="0.35">
      <c r="A15" s="41" t="s">
        <v>56</v>
      </c>
      <c r="B15" s="41" t="s">
        <v>299</v>
      </c>
      <c r="C15" s="41" t="s">
        <v>300</v>
      </c>
      <c r="D15" s="41"/>
      <c r="E15" s="42"/>
      <c r="F15" s="42"/>
    </row>
    <row r="16" spans="1:6" x14ac:dyDescent="0.35">
      <c r="A16" s="39" t="s">
        <v>57</v>
      </c>
      <c r="B16" s="39" t="s">
        <v>195</v>
      </c>
      <c r="C16" s="39" t="s">
        <v>301</v>
      </c>
      <c r="D16" s="39"/>
      <c r="E16" s="40"/>
      <c r="F16" s="40"/>
    </row>
    <row r="17" spans="1:6" x14ac:dyDescent="0.35">
      <c r="A17" s="41" t="s">
        <v>58</v>
      </c>
      <c r="B17" s="41" t="s">
        <v>302</v>
      </c>
      <c r="C17" s="41" t="s">
        <v>303</v>
      </c>
      <c r="D17" s="41"/>
      <c r="E17" s="42"/>
      <c r="F17" s="42"/>
    </row>
    <row r="18" spans="1:6" x14ac:dyDescent="0.35">
      <c r="A18" s="39" t="s">
        <v>59</v>
      </c>
      <c r="B18" s="39" t="s">
        <v>304</v>
      </c>
      <c r="C18" s="39" t="s">
        <v>232</v>
      </c>
      <c r="D18" s="39"/>
      <c r="E18" s="40"/>
      <c r="F18" s="40"/>
    </row>
    <row r="19" spans="1:6" ht="25" customHeight="1" x14ac:dyDescent="0.35">
      <c r="A19" s="41" t="s">
        <v>60</v>
      </c>
      <c r="B19" s="41" t="s">
        <v>187</v>
      </c>
      <c r="C19" s="41" t="s">
        <v>305</v>
      </c>
      <c r="D19" s="41"/>
      <c r="E19" s="42"/>
      <c r="F19" s="42"/>
    </row>
    <row r="20" spans="1:6" x14ac:dyDescent="0.35">
      <c r="A20" s="39" t="s">
        <v>61</v>
      </c>
      <c r="B20" s="39" t="s">
        <v>269</v>
      </c>
      <c r="C20" s="39" t="s">
        <v>270</v>
      </c>
      <c r="D20" s="39"/>
      <c r="E20" s="40"/>
      <c r="F20" s="40"/>
    </row>
    <row r="21" spans="1:6" ht="36" x14ac:dyDescent="0.35">
      <c r="A21" s="41" t="s">
        <v>62</v>
      </c>
      <c r="B21" s="41" t="s">
        <v>143</v>
      </c>
      <c r="C21" s="41" t="s">
        <v>306</v>
      </c>
      <c r="D21" s="41"/>
      <c r="E21" s="42"/>
      <c r="F21" s="42"/>
    </row>
    <row r="23" spans="1:6" x14ac:dyDescent="0.35">
      <c r="A23" s="98" t="s">
        <v>88</v>
      </c>
      <c r="B23" s="98"/>
      <c r="C23" s="98"/>
      <c r="D23" s="98"/>
      <c r="E23" s="98" t="s">
        <v>89</v>
      </c>
      <c r="F23" s="98"/>
    </row>
  </sheetData>
  <mergeCells count="16">
    <mergeCell ref="A23:D23"/>
    <mergeCell ref="E23:F23"/>
    <mergeCell ref="C6:D6"/>
    <mergeCell ref="E6:F6"/>
    <mergeCell ref="A1:F1"/>
    <mergeCell ref="D2:E2"/>
    <mergeCell ref="D3:E3"/>
    <mergeCell ref="B4:C4"/>
    <mergeCell ref="B5:C5"/>
    <mergeCell ref="A10:F10"/>
    <mergeCell ref="C7:D7"/>
    <mergeCell ref="E7:F7"/>
    <mergeCell ref="A8:B8"/>
    <mergeCell ref="D8:E8"/>
    <mergeCell ref="A9:B9"/>
    <mergeCell ref="C9:F9"/>
  </mergeCells>
  <phoneticPr fontId="2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F3A10EB5D0F845909DA90214ADF4DF" ma:contentTypeVersion="12" ma:contentTypeDescription="Create a new document." ma:contentTypeScope="" ma:versionID="14684bdc41d461c3c16cfa50dd767527">
  <xsd:schema xmlns:xsd="http://www.w3.org/2001/XMLSchema" xmlns:xs="http://www.w3.org/2001/XMLSchema" xmlns:p="http://schemas.microsoft.com/office/2006/metadata/properties" xmlns:ns3="44a21b97-7a25-4411-932c-299060791ec8" xmlns:ns4="a75247d5-640a-48a4-857d-5f8f9938717f" targetNamespace="http://schemas.microsoft.com/office/2006/metadata/properties" ma:root="true" ma:fieldsID="6596816ca0ad5c24cdd964762bdff7c9" ns3:_="" ns4:_="">
    <xsd:import namespace="44a21b97-7a25-4411-932c-299060791ec8"/>
    <xsd:import namespace="a75247d5-640a-48a4-857d-5f8f9938717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21b97-7a25-4411-932c-299060791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5247d5-640a-48a4-857d-5f8f993871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1E5EC8-9B5B-4913-8EEC-C17254F98D2F}">
  <ds:schemaRefs>
    <ds:schemaRef ds:uri="http://schemas.microsoft.com/sharepoint/v3/contenttype/forms"/>
  </ds:schemaRefs>
</ds:datastoreItem>
</file>

<file path=customXml/itemProps2.xml><?xml version="1.0" encoding="utf-8"?>
<ds:datastoreItem xmlns:ds="http://schemas.openxmlformats.org/officeDocument/2006/customXml" ds:itemID="{19DD9617-B825-4EA2-A299-8D50BEF8C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21b97-7a25-4411-932c-299060791ec8"/>
    <ds:schemaRef ds:uri="a75247d5-640a-48a4-857d-5f8f993871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F4ED38-5784-4FC6-A66C-D82CEE4C9215}">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a75247d5-640a-48a4-857d-5f8f9938717f"/>
    <ds:schemaRef ds:uri="http://schemas.microsoft.com/office/infopath/2007/PartnerControls"/>
    <ds:schemaRef ds:uri="http://schemas.openxmlformats.org/package/2006/metadata/core-properties"/>
    <ds:schemaRef ds:uri="44a21b97-7a25-4411-932c-299060791e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Index</vt:lpstr>
      <vt:lpstr>Summary</vt:lpstr>
      <vt:lpstr>ITEM 1</vt:lpstr>
      <vt:lpstr>ITEM 2</vt:lpstr>
      <vt:lpstr>ITEM 3</vt:lpstr>
      <vt:lpstr>ITEM 4</vt:lpstr>
      <vt:lpstr>ITEM 5</vt:lpstr>
      <vt:lpstr>ITEM 6</vt:lpstr>
      <vt:lpstr>ITEM 7</vt:lpstr>
      <vt:lpstr>ITEM 8</vt:lpstr>
      <vt:lpstr>ITEM 9</vt:lpstr>
      <vt:lpstr>ITEM 10</vt:lpstr>
      <vt:lpstr>ITEM 11</vt:lpstr>
      <vt:lpstr>ITEM 12</vt:lpstr>
      <vt:lpstr>ITEM 13</vt:lpstr>
      <vt:lpstr>ITEM 14</vt:lpstr>
      <vt:lpstr>ITEM 15</vt:lpstr>
      <vt:lpstr>ITEM 16</vt:lpstr>
      <vt:lpstr>ITEM 17</vt:lpstr>
      <vt:lpstr>ITEM 18</vt:lpstr>
      <vt:lpstr>ITEM 19</vt:lpstr>
      <vt:lpstr>ITEM 20</vt:lpstr>
      <vt:lpstr>ITEM 21</vt:lpstr>
      <vt:lpstr>ITEM 22</vt:lpstr>
      <vt:lpstr>ITEM 23</vt:lpstr>
      <vt:lpstr>ITEM 24</vt:lpstr>
      <vt:lpstr>ITEM 25</vt:lpstr>
      <vt:lpstr>ITEM 26</vt:lpstr>
      <vt:lpstr>ITEM 27</vt:lpstr>
      <vt:lpstr>ITEM 28</vt:lpstr>
      <vt:lpstr>ITEM 29</vt:lpstr>
      <vt:lpstr>ITEM 30</vt:lpstr>
      <vt:lpstr>ITEM 31</vt:lpstr>
      <vt:lpstr>ITEM 32</vt:lpstr>
      <vt:lpstr>ITEM 33</vt:lpstr>
      <vt:lpstr>ITEM 34</vt:lpstr>
      <vt:lpstr>ITEM 35</vt:lpstr>
      <vt:lpstr>ITEM 36</vt:lpstr>
      <vt:lpstr>ITEM 37</vt:lpstr>
      <vt:lpstr>ITEM 38</vt:lpstr>
      <vt:lpstr>ITEM 39</vt:lpstr>
      <vt:lpstr>ITEM 40</vt:lpstr>
      <vt:lpstr>ITEM 41</vt:lpstr>
      <vt:lpstr>ITEM 42</vt:lpstr>
      <vt:lpstr>ITEM 43</vt:lpstr>
      <vt:lpstr>ITEM 44</vt:lpstr>
      <vt:lpstr>ITEM 45</vt:lpstr>
      <vt:lpstr>ITEM 46</vt:lpstr>
      <vt:lpstr>ITEM 47</vt:lpstr>
      <vt:lpstr>ITEM 48</vt:lpstr>
      <vt:lpstr>ITEM 49</vt:lpstr>
      <vt:lpstr>ITEM 50</vt:lpstr>
      <vt:lpstr>ITEM 51</vt:lpstr>
      <vt:lpstr>ITEM 52</vt:lpstr>
      <vt:lpstr>ITEM 53</vt:lpstr>
      <vt:lpstr>ITEM 54</vt:lpstr>
      <vt:lpstr>ITEM 55</vt:lpstr>
      <vt:lpstr>ITEM 56</vt:lpstr>
      <vt:lpstr>ITEM 57</vt:lpstr>
      <vt:lpstr>ITEM 58</vt:lpstr>
      <vt:lpstr>ITEM 59</vt:lpstr>
      <vt:lpstr>ITEM 60</vt:lpstr>
      <vt:lpstr>ITEM 61</vt:lpstr>
      <vt:lpstr>ITEM 62</vt:lpstr>
      <vt:lpstr>ITEM 63</vt:lpstr>
      <vt:lpstr>ITEM 64</vt:lpstr>
      <vt:lpstr>ITEM 65</vt:lpstr>
      <vt:lpstr>ITEM 66</vt:lpstr>
      <vt:lpstr>ITEM 67</vt:lpstr>
      <vt:lpstr>ITEM 68</vt:lpstr>
      <vt:lpstr>ITEM 69</vt:lpstr>
      <vt:lpstr>ITEM 70</vt:lpstr>
      <vt:lpstr>ITEM 71</vt:lpstr>
      <vt:lpstr>ITEM 72</vt:lpstr>
      <vt:lpstr>ITEM 73</vt:lpstr>
      <vt:lpstr>ITEM 74</vt:lpstr>
      <vt:lpstr>ITEM 75</vt:lpstr>
      <vt:lpstr>ITEM 76</vt:lpstr>
      <vt:lpstr>ITEM 77</vt:lpstr>
      <vt:lpstr>ITEM 78</vt:lpstr>
      <vt:lpstr>ITEM 79</vt:lpstr>
      <vt:lpstr>ITEM 80</vt:lpstr>
      <vt:lpstr>ITEM 81</vt:lpstr>
      <vt:lpstr>ITEM 82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Yasser M. Albaw</dc:creator>
  <cp:keywords/>
  <dc:description/>
  <cp:lastModifiedBy>Yousef A. Al Suhaibani</cp:lastModifiedBy>
  <cp:revision/>
  <dcterms:created xsi:type="dcterms:W3CDTF">2020-04-01T14:27:47Z</dcterms:created>
  <dcterms:modified xsi:type="dcterms:W3CDTF">2020-08-25T10:00:33Z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0x010100ADF3A10EB5D0F845909DA90214ADF4DF</vt:lpwstr>
  </property>
  <property fmtid="{D5CDD505-2E9C-101B-9397-08002B2CF9AE}" pid="3" name="TitusGUID">
    <vt:lpwstr>bfe77527-5680-41b3-87ab-68154d377111</vt:lpwstr>
  </property>
  <property fmtid="{D5CDD505-2E9C-101B-9397-08002B2CF9AE}" pid="4" name="CLASSIFICATION">
    <vt:lpwstr>INTERNAL USE</vt:lpwstr>
  </property>
</Properties>
</file>