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yasuhaibani\Desktop\"/>
    </mc:Choice>
  </mc:AlternateContent>
  <xr:revisionPtr revIDLastSave="0" documentId="8_{E328343B-8566-4A2E-863C-5751C47EFEE4}" xr6:coauthVersionLast="45" xr6:coauthVersionMax="45" xr10:uidLastSave="{00000000-0000-0000-0000-000000000000}"/>
  <bookViews>
    <workbookView xWindow="-28920" yWindow="-8055" windowWidth="29040" windowHeight="15840" activeTab="6" xr2:uid="{00000000-000D-0000-FFFF-FFFF00000000}"/>
  </bookViews>
  <sheets>
    <sheet name="Index" sheetId="1" r:id="rId1"/>
    <sheet name="Summary" sheetId="4" r:id="rId2"/>
    <sheet name="ITEM 1" sheetId="5" r:id="rId3"/>
    <sheet name="ITEM 2" sheetId="6" r:id="rId4"/>
    <sheet name="ITEM 3" sheetId="7" r:id="rId5"/>
    <sheet name="ITEM 4" sheetId="8" r:id="rId6"/>
    <sheet name="ITEM 5" sheetId="9" r:id="rId7"/>
    <sheet name="ITEM 6" sheetId="10" r:id="rId8"/>
    <sheet name="ITEM 7" sheetId="11" r:id="rId9"/>
    <sheet name="ITEM 8" sheetId="12" r:id="rId10"/>
    <sheet name="ITEM 9" sheetId="13" r:id="rId11"/>
    <sheet name="ITEM 10" sheetId="14" r:id="rId12"/>
    <sheet name="ITEM 11" sheetId="15" r:id="rId13"/>
    <sheet name="ITEM 12" sheetId="16" r:id="rId14"/>
    <sheet name="ITEM 13" sheetId="17" r:id="rId15"/>
    <sheet name="ITEM 14" sheetId="18" r:id="rId16"/>
    <sheet name="ITEM 15" sheetId="19" r:id="rId17"/>
    <sheet name="ITEM 16" sheetId="20" r:id="rId18"/>
    <sheet name="ITEM 17" sheetId="21" r:id="rId19"/>
    <sheet name="ITEM 18" sheetId="22" r:id="rId20"/>
    <sheet name="ITEM 19" sheetId="23" r:id="rId21"/>
    <sheet name="ITEM 20" sheetId="24" r:id="rId22"/>
    <sheet name="ITEM 21" sheetId="25" r:id="rId23"/>
    <sheet name="ITEM 22" sheetId="26" r:id="rId24"/>
    <sheet name="ITEM 23" sheetId="27" r:id="rId25"/>
    <sheet name="ITEM 24" sheetId="28" r:id="rId26"/>
    <sheet name="ITEM 25" sheetId="29" r:id="rId27"/>
    <sheet name="ITEM 26" sheetId="30" r:id="rId28"/>
    <sheet name="ITEM 27" sheetId="31" r:id="rId29"/>
    <sheet name="ITEM 28" sheetId="32" r:id="rId30"/>
    <sheet name="ITEM 29" sheetId="33" r:id="rId31"/>
    <sheet name="ITEM 30" sheetId="34" r:id="rId32"/>
    <sheet name="ITEM 31" sheetId="35" r:id="rId33"/>
    <sheet name="ITEM 32" sheetId="36" r:id="rId34"/>
    <sheet name="ITEM 33" sheetId="37" r:id="rId35"/>
    <sheet name="ITEM 34" sheetId="38" r:id="rId36"/>
    <sheet name="ITEM 35" sheetId="39" r:id="rId37"/>
    <sheet name="ITEM 36" sheetId="40" r:id="rId38"/>
    <sheet name="ITEM 37" sheetId="41" r:id="rId39"/>
    <sheet name="ITEM 38" sheetId="42" r:id="rId40"/>
    <sheet name="ITEM 39" sheetId="43" r:id="rId4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43" l="1"/>
  <c r="F8" i="43"/>
  <c r="C8" i="43"/>
  <c r="C7" i="43"/>
  <c r="B7" i="43"/>
  <c r="A7" i="43"/>
  <c r="F5" i="43"/>
  <c r="E5" i="43"/>
  <c r="D5" i="43"/>
  <c r="B5" i="43"/>
  <c r="A5" i="43"/>
  <c r="F3" i="43"/>
  <c r="D3" i="43"/>
  <c r="C3" i="43"/>
  <c r="B3" i="43"/>
  <c r="A3" i="43"/>
  <c r="C9" i="42"/>
  <c r="F8" i="42"/>
  <c r="C8" i="42"/>
  <c r="C7" i="42"/>
  <c r="B7" i="42"/>
  <c r="A7" i="42"/>
  <c r="F5" i="42"/>
  <c r="E5" i="42"/>
  <c r="D5" i="42"/>
  <c r="B5" i="42"/>
  <c r="A5" i="42"/>
  <c r="F3" i="42"/>
  <c r="D3" i="42"/>
  <c r="C3" i="42"/>
  <c r="B3" i="42"/>
  <c r="A3" i="42"/>
  <c r="C9" i="41"/>
  <c r="F8" i="41"/>
  <c r="C8" i="41"/>
  <c r="C7" i="41"/>
  <c r="B7" i="41"/>
  <c r="A7" i="41"/>
  <c r="F5" i="41"/>
  <c r="E5" i="41"/>
  <c r="D5" i="41"/>
  <c r="B5" i="41"/>
  <c r="A5" i="41"/>
  <c r="F3" i="41"/>
  <c r="D3" i="41"/>
  <c r="C3" i="41"/>
  <c r="B3" i="41"/>
  <c r="A3" i="41"/>
  <c r="C9" i="40"/>
  <c r="F8" i="40"/>
  <c r="C8" i="40"/>
  <c r="C7" i="40"/>
  <c r="B7" i="40"/>
  <c r="A7" i="40"/>
  <c r="F5" i="40"/>
  <c r="E5" i="40"/>
  <c r="D5" i="40"/>
  <c r="B5" i="40"/>
  <c r="A5" i="40"/>
  <c r="F3" i="40"/>
  <c r="D3" i="40"/>
  <c r="C3" i="40"/>
  <c r="B3" i="40"/>
  <c r="A3" i="40"/>
  <c r="C9" i="39"/>
  <c r="F8" i="39"/>
  <c r="C8" i="39"/>
  <c r="C7" i="39"/>
  <c r="B7" i="39"/>
  <c r="A7" i="39"/>
  <c r="F5" i="39"/>
  <c r="E5" i="39"/>
  <c r="D5" i="39"/>
  <c r="B5" i="39"/>
  <c r="A5" i="39"/>
  <c r="F3" i="39"/>
  <c r="D3" i="39"/>
  <c r="C3" i="39"/>
  <c r="B3" i="39"/>
  <c r="A3" i="39"/>
  <c r="C9" i="38"/>
  <c r="F8" i="38"/>
  <c r="C8" i="38"/>
  <c r="C7" i="38"/>
  <c r="B7" i="38"/>
  <c r="A7" i="38"/>
  <c r="F5" i="38"/>
  <c r="E5" i="38"/>
  <c r="D5" i="38"/>
  <c r="B5" i="38"/>
  <c r="A5" i="38"/>
  <c r="F3" i="38"/>
  <c r="D3" i="38"/>
  <c r="C3" i="38"/>
  <c r="B3" i="38"/>
  <c r="A3" i="38"/>
  <c r="C9" i="37"/>
  <c r="F8" i="37"/>
  <c r="C8" i="37"/>
  <c r="C7" i="37"/>
  <c r="B7" i="37"/>
  <c r="A7" i="37"/>
  <c r="F5" i="37"/>
  <c r="E5" i="37"/>
  <c r="D5" i="37"/>
  <c r="B5" i="37"/>
  <c r="A5" i="37"/>
  <c r="F3" i="37"/>
  <c r="D3" i="37"/>
  <c r="C3" i="37"/>
  <c r="B3" i="37"/>
  <c r="A3" i="37"/>
  <c r="C9" i="36"/>
  <c r="F8" i="36"/>
  <c r="C8" i="36"/>
  <c r="C7" i="36"/>
  <c r="B7" i="36"/>
  <c r="A7" i="36"/>
  <c r="F5" i="36"/>
  <c r="E5" i="36"/>
  <c r="D5" i="36"/>
  <c r="B5" i="36"/>
  <c r="A5" i="36"/>
  <c r="F3" i="36"/>
  <c r="D3" i="36"/>
  <c r="C3" i="36"/>
  <c r="B3" i="36"/>
  <c r="A3" i="36"/>
  <c r="C9" i="35"/>
  <c r="F8" i="35"/>
  <c r="C8" i="35"/>
  <c r="C7" i="35"/>
  <c r="B7" i="35"/>
  <c r="A7" i="35"/>
  <c r="F5" i="35"/>
  <c r="E5" i="35"/>
  <c r="D5" i="35"/>
  <c r="B5" i="35"/>
  <c r="A5" i="35"/>
  <c r="F3" i="35"/>
  <c r="D3" i="35"/>
  <c r="C3" i="35"/>
  <c r="B3" i="35"/>
  <c r="A3" i="35"/>
  <c r="C9" i="34"/>
  <c r="F8" i="34"/>
  <c r="C8" i="34"/>
  <c r="C7" i="34"/>
  <c r="B7" i="34"/>
  <c r="A7" i="34"/>
  <c r="F5" i="34"/>
  <c r="E5" i="34"/>
  <c r="D5" i="34"/>
  <c r="B5" i="34"/>
  <c r="A5" i="34"/>
  <c r="F3" i="34"/>
  <c r="D3" i="34"/>
  <c r="C3" i="34"/>
  <c r="B3" i="34"/>
  <c r="A3" i="34"/>
  <c r="C9" i="33"/>
  <c r="F8" i="33"/>
  <c r="C8" i="33"/>
  <c r="C7" i="33"/>
  <c r="B7" i="33"/>
  <c r="A7" i="33"/>
  <c r="F5" i="33"/>
  <c r="E5" i="33"/>
  <c r="D5" i="33"/>
  <c r="B5" i="33"/>
  <c r="A5" i="33"/>
  <c r="F3" i="33"/>
  <c r="D3" i="33"/>
  <c r="C3" i="33"/>
  <c r="B3" i="33"/>
  <c r="A3" i="33"/>
  <c r="C9" i="32"/>
  <c r="F8" i="32"/>
  <c r="C8" i="32"/>
  <c r="C7" i="32"/>
  <c r="B7" i="32"/>
  <c r="A7" i="32"/>
  <c r="F5" i="32"/>
  <c r="E5" i="32"/>
  <c r="D5" i="32"/>
  <c r="B5" i="32"/>
  <c r="A5" i="32"/>
  <c r="F3" i="32"/>
  <c r="D3" i="32"/>
  <c r="C3" i="32"/>
  <c r="B3" i="32"/>
  <c r="A3" i="32"/>
  <c r="C9" i="31"/>
  <c r="F8" i="31"/>
  <c r="C8" i="31"/>
  <c r="C7" i="31"/>
  <c r="B7" i="31"/>
  <c r="A7" i="31"/>
  <c r="F5" i="31"/>
  <c r="E5" i="31"/>
  <c r="D5" i="31"/>
  <c r="B5" i="31"/>
  <c r="A5" i="31"/>
  <c r="F3" i="31"/>
  <c r="D3" i="31"/>
  <c r="C3" i="31"/>
  <c r="B3" i="31"/>
  <c r="A3" i="31"/>
  <c r="C9" i="30"/>
  <c r="F8" i="30"/>
  <c r="C8" i="30"/>
  <c r="C7" i="30"/>
  <c r="B7" i="30"/>
  <c r="A7" i="30"/>
  <c r="F5" i="30"/>
  <c r="E5" i="30"/>
  <c r="D5" i="30"/>
  <c r="B5" i="30"/>
  <c r="A5" i="30"/>
  <c r="F3" i="30"/>
  <c r="D3" i="30"/>
  <c r="C3" i="30"/>
  <c r="B3" i="30"/>
  <c r="A3" i="30"/>
  <c r="C9" i="29"/>
  <c r="F8" i="29"/>
  <c r="C8" i="29"/>
  <c r="C7" i="29"/>
  <c r="B7" i="29"/>
  <c r="A7" i="29"/>
  <c r="F5" i="29"/>
  <c r="E5" i="29"/>
  <c r="D5" i="29"/>
  <c r="B5" i="29"/>
  <c r="A5" i="29"/>
  <c r="F3" i="29"/>
  <c r="D3" i="29"/>
  <c r="C3" i="29"/>
  <c r="B3" i="29"/>
  <c r="A3" i="29"/>
  <c r="C9" i="28"/>
  <c r="F8" i="28"/>
  <c r="C8" i="28"/>
  <c r="C7" i="28"/>
  <c r="B7" i="28"/>
  <c r="A7" i="28"/>
  <c r="F5" i="28"/>
  <c r="E5" i="28"/>
  <c r="D5" i="28"/>
  <c r="B5" i="28"/>
  <c r="A5" i="28"/>
  <c r="F3" i="28"/>
  <c r="D3" i="28"/>
  <c r="C3" i="28"/>
  <c r="B3" i="28"/>
  <c r="A3" i="28"/>
  <c r="C9" i="27"/>
  <c r="F8" i="27"/>
  <c r="C8" i="27"/>
  <c r="C7" i="27"/>
  <c r="B7" i="27"/>
  <c r="A7" i="27"/>
  <c r="F5" i="27"/>
  <c r="E5" i="27"/>
  <c r="D5" i="27"/>
  <c r="B5" i="27"/>
  <c r="A5" i="27"/>
  <c r="F3" i="27"/>
  <c r="D3" i="27"/>
  <c r="C3" i="27"/>
  <c r="B3" i="27"/>
  <c r="A3" i="27"/>
  <c r="C9" i="26"/>
  <c r="F8" i="26"/>
  <c r="C8" i="26"/>
  <c r="C7" i="26"/>
  <c r="B7" i="26"/>
  <c r="A7" i="26"/>
  <c r="F5" i="26"/>
  <c r="E5" i="26"/>
  <c r="D5" i="26"/>
  <c r="B5" i="26"/>
  <c r="A5" i="26"/>
  <c r="F3" i="26"/>
  <c r="D3" i="26"/>
  <c r="C3" i="26"/>
  <c r="B3" i="26"/>
  <c r="A3" i="26"/>
  <c r="C9" i="25"/>
  <c r="F8" i="25"/>
  <c r="C8" i="25"/>
  <c r="C7" i="25"/>
  <c r="B7" i="25"/>
  <c r="A7" i="25"/>
  <c r="F5" i="25"/>
  <c r="E5" i="25"/>
  <c r="D5" i="25"/>
  <c r="B5" i="25"/>
  <c r="A5" i="25"/>
  <c r="F3" i="25"/>
  <c r="D3" i="25"/>
  <c r="C3" i="25"/>
  <c r="B3" i="25"/>
  <c r="A3" i="25"/>
  <c r="C9" i="24"/>
  <c r="F8" i="24"/>
  <c r="C8" i="24"/>
  <c r="C7" i="24"/>
  <c r="B7" i="24"/>
  <c r="A7" i="24"/>
  <c r="F5" i="24"/>
  <c r="E5" i="24"/>
  <c r="D5" i="24"/>
  <c r="B5" i="24"/>
  <c r="A5" i="24"/>
  <c r="F3" i="24"/>
  <c r="D3" i="24"/>
  <c r="C3" i="24"/>
  <c r="B3" i="24"/>
  <c r="A3" i="24"/>
  <c r="C9" i="23"/>
  <c r="F8" i="23"/>
  <c r="C8" i="23"/>
  <c r="C7" i="23"/>
  <c r="B7" i="23"/>
  <c r="A7" i="23"/>
  <c r="F5" i="23"/>
  <c r="E5" i="23"/>
  <c r="D5" i="23"/>
  <c r="B5" i="23"/>
  <c r="A5" i="23"/>
  <c r="F3" i="23"/>
  <c r="D3" i="23"/>
  <c r="C3" i="23"/>
  <c r="B3" i="23"/>
  <c r="A3" i="23"/>
  <c r="C9" i="22"/>
  <c r="F8" i="22"/>
  <c r="C8" i="22"/>
  <c r="C7" i="22"/>
  <c r="B7" i="22"/>
  <c r="A7" i="22"/>
  <c r="F5" i="22"/>
  <c r="E5" i="22"/>
  <c r="D5" i="22"/>
  <c r="B5" i="22"/>
  <c r="A5" i="22"/>
  <c r="F3" i="22"/>
  <c r="D3" i="22"/>
  <c r="C3" i="22"/>
  <c r="B3" i="22"/>
  <c r="A3" i="22"/>
  <c r="C9" i="21"/>
  <c r="F8" i="21"/>
  <c r="C8" i="21"/>
  <c r="C7" i="21"/>
  <c r="B7" i="21"/>
  <c r="A7" i="21"/>
  <c r="F5" i="21"/>
  <c r="E5" i="21"/>
  <c r="D5" i="21"/>
  <c r="B5" i="21"/>
  <c r="A5" i="21"/>
  <c r="F3" i="21"/>
  <c r="D3" i="21"/>
  <c r="C3" i="21"/>
  <c r="B3" i="21"/>
  <c r="A3" i="21"/>
  <c r="C9" i="20"/>
  <c r="F8" i="20"/>
  <c r="C8" i="20"/>
  <c r="C7" i="20"/>
  <c r="B7" i="20"/>
  <c r="A7" i="20"/>
  <c r="F5" i="20"/>
  <c r="E5" i="20"/>
  <c r="D5" i="20"/>
  <c r="B5" i="20"/>
  <c r="A5" i="20"/>
  <c r="F3" i="20"/>
  <c r="D3" i="20"/>
  <c r="C3" i="20"/>
  <c r="B3" i="20"/>
  <c r="A3" i="20"/>
  <c r="C9" i="19"/>
  <c r="F8" i="19"/>
  <c r="C8" i="19"/>
  <c r="C7" i="19"/>
  <c r="B7" i="19"/>
  <c r="A7" i="19"/>
  <c r="F5" i="19"/>
  <c r="E5" i="19"/>
  <c r="D5" i="19"/>
  <c r="B5" i="19"/>
  <c r="A5" i="19"/>
  <c r="F3" i="19"/>
  <c r="D3" i="19"/>
  <c r="C3" i="19"/>
  <c r="B3" i="19"/>
  <c r="A3" i="19"/>
  <c r="C9" i="18"/>
  <c r="F8" i="18"/>
  <c r="C8" i="18"/>
  <c r="C7" i="18"/>
  <c r="B7" i="18"/>
  <c r="A7" i="18"/>
  <c r="F5" i="18"/>
  <c r="E5" i="18"/>
  <c r="D5" i="18"/>
  <c r="B5" i="18"/>
  <c r="A5" i="18"/>
  <c r="F3" i="18"/>
  <c r="D3" i="18"/>
  <c r="C3" i="18"/>
  <c r="B3" i="18"/>
  <c r="A3" i="18"/>
  <c r="C9" i="17"/>
  <c r="F8" i="17"/>
  <c r="C8" i="17"/>
  <c r="C7" i="17"/>
  <c r="B7" i="17"/>
  <c r="A7" i="17"/>
  <c r="F5" i="17"/>
  <c r="E5" i="17"/>
  <c r="D5" i="17"/>
  <c r="B5" i="17"/>
  <c r="A5" i="17"/>
  <c r="F3" i="17"/>
  <c r="D3" i="17"/>
  <c r="C3" i="17"/>
  <c r="B3" i="17"/>
  <c r="A3" i="17"/>
  <c r="C9" i="16"/>
  <c r="F8" i="16"/>
  <c r="C8" i="16"/>
  <c r="C7" i="16"/>
  <c r="B7" i="16"/>
  <c r="A7" i="16"/>
  <c r="F5" i="16"/>
  <c r="E5" i="16"/>
  <c r="D5" i="16"/>
  <c r="B5" i="16"/>
  <c r="A5" i="16"/>
  <c r="F3" i="16"/>
  <c r="D3" i="16"/>
  <c r="C3" i="16"/>
  <c r="B3" i="16"/>
  <c r="A3" i="16"/>
  <c r="C9" i="15"/>
  <c r="F8" i="15"/>
  <c r="C8" i="15"/>
  <c r="C7" i="15"/>
  <c r="B7" i="15"/>
  <c r="A7" i="15"/>
  <c r="F5" i="15"/>
  <c r="E5" i="15"/>
  <c r="D5" i="15"/>
  <c r="B5" i="15"/>
  <c r="A5" i="15"/>
  <c r="F3" i="15"/>
  <c r="D3" i="15"/>
  <c r="C3" i="15"/>
  <c r="B3" i="15"/>
  <c r="A3" i="15"/>
  <c r="C9" i="14"/>
  <c r="F8" i="14"/>
  <c r="C8" i="14"/>
  <c r="C7" i="14"/>
  <c r="B7" i="14"/>
  <c r="A7" i="14"/>
  <c r="F5" i="14"/>
  <c r="E5" i="14"/>
  <c r="D5" i="14"/>
  <c r="B5" i="14"/>
  <c r="A5" i="14"/>
  <c r="F3" i="14"/>
  <c r="D3" i="14"/>
  <c r="C3" i="14"/>
  <c r="B3" i="14"/>
  <c r="A3" i="14"/>
  <c r="C9" i="13"/>
  <c r="F8" i="13"/>
  <c r="C8" i="13"/>
  <c r="C7" i="13"/>
  <c r="B7" i="13"/>
  <c r="A7" i="13"/>
  <c r="F5" i="13"/>
  <c r="E5" i="13"/>
  <c r="D5" i="13"/>
  <c r="B5" i="13"/>
  <c r="A5" i="13"/>
  <c r="F3" i="13"/>
  <c r="D3" i="13"/>
  <c r="C3" i="13"/>
  <c r="B3" i="13"/>
  <c r="A3" i="13"/>
  <c r="C9" i="12"/>
  <c r="F8" i="12"/>
  <c r="C8" i="12"/>
  <c r="C7" i="12"/>
  <c r="B7" i="12"/>
  <c r="A7" i="12"/>
  <c r="F5" i="12"/>
  <c r="E5" i="12"/>
  <c r="D5" i="12"/>
  <c r="B5" i="12"/>
  <c r="A5" i="12"/>
  <c r="F3" i="12"/>
  <c r="D3" i="12"/>
  <c r="C3" i="12"/>
  <c r="B3" i="12"/>
  <c r="A3" i="12"/>
  <c r="C9" i="11"/>
  <c r="F8" i="11"/>
  <c r="C8" i="11"/>
  <c r="C7" i="11"/>
  <c r="B7" i="11"/>
  <c r="A7" i="11"/>
  <c r="F5" i="11"/>
  <c r="E5" i="11"/>
  <c r="D5" i="11"/>
  <c r="B5" i="11"/>
  <c r="A5" i="11"/>
  <c r="F3" i="11"/>
  <c r="D3" i="11"/>
  <c r="C3" i="11"/>
  <c r="B3" i="11"/>
  <c r="A3" i="11"/>
  <c r="C9" i="10"/>
  <c r="F8" i="10"/>
  <c r="C8" i="10"/>
  <c r="C7" i="10"/>
  <c r="B7" i="10"/>
  <c r="A7" i="10"/>
  <c r="F5" i="10"/>
  <c r="E5" i="10"/>
  <c r="D5" i="10"/>
  <c r="B5" i="10"/>
  <c r="A5" i="10"/>
  <c r="F3" i="10"/>
  <c r="D3" i="10"/>
  <c r="C3" i="10"/>
  <c r="B3" i="10"/>
  <c r="A3" i="10"/>
  <c r="C9" i="9"/>
  <c r="F8" i="9"/>
  <c r="C8" i="9"/>
  <c r="C7" i="9"/>
  <c r="B7" i="9"/>
  <c r="A7" i="9"/>
  <c r="F5" i="9"/>
  <c r="E5" i="9"/>
  <c r="D5" i="9"/>
  <c r="B5" i="9"/>
  <c r="A5" i="9"/>
  <c r="F3" i="9"/>
  <c r="D3" i="9"/>
  <c r="C3" i="9"/>
  <c r="B3" i="9"/>
  <c r="A3" i="9"/>
  <c r="C9" i="8"/>
  <c r="F8" i="8"/>
  <c r="C8" i="8"/>
  <c r="C7" i="8"/>
  <c r="B7" i="8"/>
  <c r="A7" i="8"/>
  <c r="F5" i="8"/>
  <c r="E5" i="8"/>
  <c r="D5" i="8"/>
  <c r="B5" i="8"/>
  <c r="A5" i="8"/>
  <c r="F3" i="8"/>
  <c r="D3" i="8"/>
  <c r="C3" i="8"/>
  <c r="B3" i="8"/>
  <c r="A3" i="8"/>
  <c r="C9" i="7"/>
  <c r="F8" i="7"/>
  <c r="C8" i="7"/>
  <c r="C7" i="7"/>
  <c r="B7" i="7"/>
  <c r="A7" i="7"/>
  <c r="F5" i="7"/>
  <c r="E5" i="7"/>
  <c r="D5" i="7"/>
  <c r="B5" i="7"/>
  <c r="A5" i="7"/>
  <c r="F3" i="7"/>
  <c r="D3" i="7"/>
  <c r="C3" i="7"/>
  <c r="B3" i="7"/>
  <c r="A3" i="7"/>
  <c r="C9" i="6"/>
  <c r="F8" i="6"/>
  <c r="C8" i="6"/>
  <c r="C7" i="6"/>
  <c r="B7" i="6"/>
  <c r="A7" i="6"/>
  <c r="F5" i="6"/>
  <c r="E5" i="6"/>
  <c r="D5" i="6"/>
  <c r="B5" i="6"/>
  <c r="A5" i="6"/>
  <c r="F3" i="6"/>
  <c r="D3" i="6"/>
  <c r="C3" i="6"/>
  <c r="B3" i="6"/>
  <c r="A3" i="6"/>
  <c r="C9" i="5"/>
  <c r="F8" i="5"/>
  <c r="C8" i="5"/>
  <c r="C7" i="5"/>
  <c r="B7" i="5"/>
  <c r="A7" i="5"/>
  <c r="F5" i="5"/>
  <c r="E5" i="5"/>
  <c r="D5" i="5"/>
  <c r="B5" i="5"/>
  <c r="A5" i="5"/>
  <c r="F3" i="5"/>
  <c r="D3" i="5"/>
  <c r="C3" i="5"/>
  <c r="B3" i="5"/>
  <c r="A3" i="5"/>
  <c r="E44" i="4"/>
  <c r="D44" i="4"/>
  <c r="D43" i="4"/>
  <c r="Q40" i="4"/>
  <c r="E7" i="43" s="1"/>
  <c r="Q39" i="4"/>
  <c r="E7" i="42" s="1"/>
  <c r="Q38" i="4"/>
  <c r="E7" i="41" s="1"/>
  <c r="Q37" i="4"/>
  <c r="E7" i="40" s="1"/>
  <c r="Q36" i="4"/>
  <c r="E7" i="39" s="1"/>
  <c r="Q35" i="4"/>
  <c r="E7" i="38" s="1"/>
  <c r="Q34" i="4"/>
  <c r="E7" i="37" s="1"/>
  <c r="Q33" i="4"/>
  <c r="E7" i="36" s="1"/>
  <c r="Q32" i="4"/>
  <c r="E7" i="35" s="1"/>
  <c r="Q31" i="4"/>
  <c r="E7" i="34" s="1"/>
  <c r="Q30" i="4"/>
  <c r="E7" i="33" s="1"/>
  <c r="Q29" i="4"/>
  <c r="E7" i="32" s="1"/>
  <c r="Q28" i="4"/>
  <c r="E7" i="31" s="1"/>
  <c r="Q27" i="4"/>
  <c r="E7" i="30" s="1"/>
  <c r="Q26" i="4"/>
  <c r="E7" i="29" s="1"/>
  <c r="Q25" i="4"/>
  <c r="E7" i="28" s="1"/>
  <c r="Q24" i="4"/>
  <c r="E7" i="27" s="1"/>
  <c r="Q23" i="4"/>
  <c r="E7" i="26" s="1"/>
  <c r="Q22" i="4"/>
  <c r="E7" i="25" s="1"/>
  <c r="Q21" i="4"/>
  <c r="E7" i="24" s="1"/>
  <c r="Q20" i="4"/>
  <c r="E7" i="23" s="1"/>
  <c r="Q19" i="4"/>
  <c r="E7" i="22" s="1"/>
  <c r="Q18" i="4"/>
  <c r="E7" i="21" s="1"/>
  <c r="Q17" i="4"/>
  <c r="E7" i="20" s="1"/>
  <c r="Q16" i="4"/>
  <c r="E7" i="19" s="1"/>
  <c r="Q15" i="4"/>
  <c r="E7" i="18" s="1"/>
  <c r="Q14" i="4"/>
  <c r="E7" i="17" s="1"/>
  <c r="Q13" i="4"/>
  <c r="E7" i="16" s="1"/>
  <c r="Q12" i="4"/>
  <c r="E7" i="15" s="1"/>
  <c r="Q11" i="4"/>
  <c r="E7" i="14" s="1"/>
  <c r="Q10" i="4"/>
  <c r="E7" i="13" s="1"/>
  <c r="Q9" i="4"/>
  <c r="E7" i="12" s="1"/>
  <c r="Q8" i="4"/>
  <c r="E7" i="11" s="1"/>
  <c r="Q7" i="4"/>
  <c r="E7" i="10" s="1"/>
  <c r="Q6" i="4"/>
  <c r="E7" i="9" s="1"/>
  <c r="Q5" i="4"/>
  <c r="E7" i="8" s="1"/>
  <c r="Q4" i="4"/>
  <c r="E7" i="7" s="1"/>
  <c r="Q3" i="4"/>
  <c r="E7" i="6" s="1"/>
  <c r="Q2" i="4"/>
  <c r="E7" i="5" s="1"/>
  <c r="E43" i="4" l="1"/>
</calcChain>
</file>

<file path=xl/sharedStrings.xml><?xml version="1.0" encoding="utf-8"?>
<sst xmlns="http://schemas.openxmlformats.org/spreadsheetml/2006/main" count="3559" uniqueCount="1447">
  <si>
    <t>INDEX</t>
  </si>
  <si>
    <t>Summary</t>
  </si>
  <si>
    <t>This sheet contains the summary of all offers from the supplier/bidder.</t>
  </si>
  <si>
    <t>ITEM 1</t>
  </si>
  <si>
    <t>This sheet contains the details of the bid with each technical specification for</t>
  </si>
  <si>
    <t>ALARM  &amp; MONITOR RADIATION AREA DIGITAL</t>
  </si>
  <si>
    <t>ITEM 2</t>
  </si>
  <si>
    <t>ANALYZER CO2</t>
  </si>
  <si>
    <t>ITEM 3</t>
  </si>
  <si>
    <t xml:space="preserve">CABINET AUTOMATED MEDICATION MOBILE  </t>
  </si>
  <si>
    <t>ITEM 4</t>
  </si>
  <si>
    <t>CABINET DRYING &amp; STORAGE FLEXIBLE ENDOSCOPE</t>
  </si>
  <si>
    <t>ITEM 5</t>
  </si>
  <si>
    <t>CABINET DRYING ENDOSCOPY</t>
  </si>
  <si>
    <t>ITEM 6</t>
  </si>
  <si>
    <t>CABINET UNIT DOSE PET LEAD LINED</t>
  </si>
  <si>
    <t>ITEM 7</t>
  </si>
  <si>
    <t>CALIBRATOR  DOSE 55T PET</t>
  </si>
  <si>
    <t>ITEM 8</t>
  </si>
  <si>
    <t>CONCENTRATOR OXYGEN ADULT 10L</t>
  </si>
  <si>
    <t>ITEM 9</t>
  </si>
  <si>
    <t>DEFIBRILLATOR UNIT</t>
  </si>
  <si>
    <t>ITEM 10</t>
  </si>
  <si>
    <t>DISINFECTOR ENDOSCOPY</t>
  </si>
  <si>
    <t>ITEM 11</t>
  </si>
  <si>
    <t>ECG 12 LEAD WITH CART</t>
  </si>
  <si>
    <t>ITEM 12</t>
  </si>
  <si>
    <t>ELECTROSURGERY WITH ARGON &amp; VESSEL SEALING</t>
  </si>
  <si>
    <t>ITEM 13</t>
  </si>
  <si>
    <t>ENDOSCOPY WORKSTATION</t>
  </si>
  <si>
    <t>ITEM 14</t>
  </si>
  <si>
    <t>FLOWMETER AIR</t>
  </si>
  <si>
    <t>ITEM 15</t>
  </si>
  <si>
    <t>FLOWMETER O2 15 L/Min WALL MOUNTED</t>
  </si>
  <si>
    <t>ITEM 16</t>
  </si>
  <si>
    <t>HUMIDIFIER</t>
  </si>
  <si>
    <t>ITEM 17</t>
  </si>
  <si>
    <t>IRRIGATION SYSTEM SURGCAL</t>
  </si>
  <si>
    <t>ITEM 18</t>
  </si>
  <si>
    <t>LIFT PATIENT BARIATRIC</t>
  </si>
  <si>
    <t>ITEM 19</t>
  </si>
  <si>
    <t>LIFT PATIENT MOBILE</t>
  </si>
  <si>
    <t>ITEM 20</t>
  </si>
  <si>
    <t>METER SURVEY RADIATION</t>
  </si>
  <si>
    <t>ITEM 21</t>
  </si>
  <si>
    <t xml:space="preserve">MONITOR PHYSIOLOGICAL TRANSPORT </t>
  </si>
  <si>
    <t>ITEM 22</t>
  </si>
  <si>
    <t>MONITOR RADIATION SYSTEM EXTERNAL PROBE</t>
  </si>
  <si>
    <t>ITEM 23</t>
  </si>
  <si>
    <t>NEBULIZER AIR</t>
  </si>
  <si>
    <t>ITEM 24</t>
  </si>
  <si>
    <t>OXIMETER PULSE FINGER TIP</t>
  </si>
  <si>
    <t>ITEM 25</t>
  </si>
  <si>
    <t>PUMP DUTY CHEMICAL</t>
  </si>
  <si>
    <t>ITEM 26</t>
  </si>
  <si>
    <t>PUMP INFUSION</t>
  </si>
  <si>
    <t>ITEM 27</t>
  </si>
  <si>
    <t>PUMP INFUSION EPIDURAL</t>
  </si>
  <si>
    <t>ITEM 28</t>
  </si>
  <si>
    <t>PUMP INSULINE</t>
  </si>
  <si>
    <t>ITEM 29</t>
  </si>
  <si>
    <t>PUMP PCA</t>
  </si>
  <si>
    <t>ITEM 30</t>
  </si>
  <si>
    <t>PUMP SYRINGE</t>
  </si>
  <si>
    <t>ITEM 31</t>
  </si>
  <si>
    <t>SCAN DEVICE BLADDER</t>
  </si>
  <si>
    <t>ITEM 32</t>
  </si>
  <si>
    <t>SPHYGMOMANOMETER ELECTRONIC VITAL SIGN</t>
  </si>
  <si>
    <t>ITEM 33</t>
  </si>
  <si>
    <t>STRETCHER EMERGENCY</t>
  </si>
  <si>
    <t>ITEM 34</t>
  </si>
  <si>
    <t>SUCTION UNIT PORTABLE</t>
  </si>
  <si>
    <t>ITEM 35</t>
  </si>
  <si>
    <t>TRANSILLUMINATOR VEIN  PORTABLE</t>
  </si>
  <si>
    <t>ITEM 36</t>
  </si>
  <si>
    <t>VASCULAR DOPPLER HAND HELD</t>
  </si>
  <si>
    <t>ITEM 37</t>
  </si>
  <si>
    <t>VENTILATOR BIPAP AUTO HOME CARE</t>
  </si>
  <si>
    <t>ITEM 38</t>
  </si>
  <si>
    <t>VENTILATOR CPAP AUTO HOME CARE</t>
  </si>
  <si>
    <t>ITEM 39</t>
  </si>
  <si>
    <t>WHEELCHAIR LIGHT WEIGHT  SIZE 20</t>
  </si>
  <si>
    <t>IMPORTANT NOTE TO BIDDER</t>
  </si>
  <si>
    <t>CATEGORY</t>
  </si>
  <si>
    <t>NO. OF Items Offered</t>
  </si>
  <si>
    <t>Total Amount of Offers</t>
  </si>
  <si>
    <t>General Terms and Conditions/ Remarks from Supplier</t>
  </si>
  <si>
    <t>The model, manufacturer and other details for each individual component should be specified in the offer. Please refer to the tender terms and conditions for more details.</t>
  </si>
  <si>
    <t>If you have any clarification or need assistance to fill up this tender file, please contact us at 920018184 extn 1064 or send email to med.equipment@nupco.com .</t>
  </si>
  <si>
    <t xml:space="preserve">مطلوب تعبئة الحقول أعلاه جميعها وسيتم صرف النظر عن أي عرض لا يلتزم بذلك </t>
  </si>
  <si>
    <t>SN</t>
  </si>
  <si>
    <t>CODE</t>
  </si>
  <si>
    <t>ITEM DESCRIPTION</t>
  </si>
  <si>
    <t>GROUP NUMBER</t>
  </si>
  <si>
    <t>QUANTITY</t>
  </si>
  <si>
    <t>SUPPLIER</t>
  </si>
  <si>
    <t>SUPPLIER CODE</t>
  </si>
  <si>
    <t>MANUFACTURER</t>
  </si>
  <si>
    <t>COUNTRY OF ORIGIN</t>
  </si>
  <si>
    <t>MODEL</t>
  </si>
  <si>
    <t>MANUFACTURER CATALOGUE NUMBER</t>
  </si>
  <si>
    <t>Quantity Quoted</t>
  </si>
  <si>
    <t>Unit Price (SR)</t>
  </si>
  <si>
    <t>Unit Price In Writing (SR)</t>
  </si>
  <si>
    <t>Unit Price (SR)( including vat if applicable )</t>
  </si>
  <si>
    <t>Total Price (SR) including Vat for quoted quantity</t>
  </si>
  <si>
    <t>COMPANY COMMENTS/ REMARKS:</t>
  </si>
  <si>
    <t>delivery 1st Shipment Quantity ( not less than 50 % of offered QTY) within maximum 30 days of PO date</t>
  </si>
  <si>
    <t>delivery 2nd  Shipment (remaining quantity ) within maximun 60 days  of PO date</t>
  </si>
  <si>
    <t>4220 1800 01800</t>
  </si>
  <si>
    <t>MEDICAL GROUP</t>
  </si>
  <si>
    <t>4111 3119 00000</t>
  </si>
  <si>
    <t>4219 1909 00400</t>
  </si>
  <si>
    <t>4229 5100 48100</t>
  </si>
  <si>
    <t>4229 6300 00300</t>
  </si>
  <si>
    <t>4220 1800 03100</t>
  </si>
  <si>
    <t>4220 3700 01700</t>
  </si>
  <si>
    <t>4227 1702 00700</t>
  </si>
  <si>
    <t>4218 1900 11900</t>
  </si>
  <si>
    <t>4229 6300 00500</t>
  </si>
  <si>
    <t>4218 1900 01800</t>
  </si>
  <si>
    <t>4229 5104 01500</t>
  </si>
  <si>
    <t>4115 0000 35600</t>
  </si>
  <si>
    <t>4214 0000 02900</t>
  </si>
  <si>
    <t>4214 0000 03200</t>
  </si>
  <si>
    <t>4214 0000 03700</t>
  </si>
  <si>
    <t>4229 3500 04000</t>
  </si>
  <si>
    <t>4219 1800 01800</t>
  </si>
  <si>
    <t>4219 1800 02000</t>
  </si>
  <si>
    <t>4220 3900 00700</t>
  </si>
  <si>
    <t>4218 2401 00400</t>
  </si>
  <si>
    <t>4220 1800 55500</t>
  </si>
  <si>
    <t>4227 1802 02300</t>
  </si>
  <si>
    <t>4217 0000 01700</t>
  </si>
  <si>
    <t>4228 1700 00400</t>
  </si>
  <si>
    <t>NON MEDICAL</t>
  </si>
  <si>
    <t>4218 1900 06500</t>
  </si>
  <si>
    <t>4218 1900 16100</t>
  </si>
  <si>
    <t>4218 1900 06900</t>
  </si>
  <si>
    <t>4229 3500 02000</t>
  </si>
  <si>
    <t>4218 1900 07000</t>
  </si>
  <si>
    <t>4218 1900 07600</t>
  </si>
  <si>
    <t>4214 0000 06500</t>
  </si>
  <si>
    <t>4618 1810 01100</t>
  </si>
  <si>
    <t>4229 3522 00100</t>
  </si>
  <si>
    <t>4218 1900 08100</t>
  </si>
  <si>
    <t>4229 5100 10700</t>
  </si>
  <si>
    <t>4227 2208 01000</t>
  </si>
  <si>
    <t>4227 2208 01100</t>
  </si>
  <si>
    <t>4219 2210 03400</t>
  </si>
  <si>
    <t>ORIGINAL QUOTATION</t>
  </si>
  <si>
    <t>MOH MODEL OFFERED: ID</t>
  </si>
  <si>
    <t>SUPPLIER NAME</t>
  </si>
  <si>
    <t>Unit Price including the VAT</t>
  </si>
  <si>
    <t>MAN. CATALOG #</t>
  </si>
  <si>
    <t>UNIT PRICE</t>
  </si>
  <si>
    <t>UNIT PRICE IN WRITING</t>
  </si>
  <si>
    <t>TECHNICAL &amp; PERFORMANCE SPECIFICATION FOR MEDICAL EQUIPMENT</t>
  </si>
  <si>
    <t>#</t>
  </si>
  <si>
    <t>Technical Parameters</t>
  </si>
  <si>
    <t>Specified</t>
  </si>
  <si>
    <t>Yes/No</t>
  </si>
  <si>
    <t>Catalogue/Brochure PAGE NUMBER where specification is mentioned</t>
  </si>
  <si>
    <t>Supplier's Confirmation/ Remarks</t>
  </si>
  <si>
    <t>Company Stamp</t>
  </si>
  <si>
    <t>Company Signature</t>
  </si>
  <si>
    <t>MONITOR DIGITAL AREA 000.0-9999 WITH DETECT FAIL ALARM FOR GM GAMMA RADIATION DETECTION (QTY 1):</t>
  </si>
  <si>
    <t>Monitor should provides a fast response to pulsed fields by utilizing an external ion chamber covering any five consecutive decade-range between 0.1 mR/hr and 1000 R/hr. It should featured a wall-mount chassis and a four digit LED display that is readable from 9 meters (30 feet) away.</t>
  </si>
  <si>
    <t>Yes</t>
  </si>
  <si>
    <t>DIGITAL SURVEY METER WITH GM PANCAKE PROBE (QTY 2):</t>
  </si>
  <si>
    <t>Measure X-ray, Beta &amp; Gamma Radiation</t>
  </si>
  <si>
    <t xml:space="preserve">LCD Display </t>
  </si>
  <si>
    <t xml:space="preserve">Rechargeable batteries </t>
  </si>
  <si>
    <t>CO2 Analyzer Incubator Analyzer monitors CO2 for verifying incubators.</t>
  </si>
  <si>
    <t xml:space="preserve"> </t>
  </si>
  <si>
    <t>Measures CO2 from 0-20%</t>
  </si>
  <si>
    <t>CO2 is measured by a custom dual wavelength infra-red sensor with reference channel.</t>
  </si>
  <si>
    <t>Quick verification of CO2 incubator levels</t>
  </si>
  <si>
    <t>Built in gas moisture removal</t>
  </si>
  <si>
    <t xml:space="preserve">Greatly improved accuracy and response time </t>
  </si>
  <si>
    <t>Lightweight and has an easy to read LCD display with LED backlight when needed.</t>
  </si>
  <si>
    <t xml:space="preserve">The internal pump has a flowrate of roughly 100 cc/min and features a built-in gas dryer tube that removes moisture. </t>
  </si>
  <si>
    <t xml:space="preserve">has ports for two temperature probes. </t>
  </si>
  <si>
    <t>At least 2 years warranty. </t>
  </si>
  <si>
    <t>Battery Charger</t>
  </si>
  <si>
    <t>Sample Tube Kit</t>
  </si>
  <si>
    <t>Please specify</t>
  </si>
  <si>
    <t>Model</t>
  </si>
  <si>
    <t xml:space="preserve">Specification </t>
  </si>
  <si>
    <t>automated decentralized medication management systems used to dispense drugs and medical supplies in patient care areas (e.g., nursing floors). provide ready access to medications in patient care areas and to control drug distribution tory</t>
  </si>
  <si>
    <t>Drug/Supply Storage Configurations</t>
  </si>
  <si>
    <t>Please Explain</t>
  </si>
  <si>
    <t>Types of dispensing</t>
  </si>
  <si>
    <t>Multi drugs/Multi dose, Single drug/ Multi dose, etc.</t>
  </si>
  <si>
    <t>Types dispensed as a single unit dose</t>
  </si>
  <si>
    <t>Oral Solids, Liquids, Ampules, Syringes, Vials, Large &amp; Small volume, etc.</t>
  </si>
  <si>
    <t xml:space="preserve">Security Features </t>
  </si>
  <si>
    <t>Biometric ID, optical/magnetic card, user ID/password, pin/pin encryption, and etc.</t>
  </si>
  <si>
    <t>Additional Security Options</t>
  </si>
  <si>
    <t>Preferred</t>
  </si>
  <si>
    <t>Barcode reader</t>
  </si>
  <si>
    <t>Required</t>
  </si>
  <si>
    <t>User Interaction in dispensing unit</t>
  </si>
  <si>
    <t>Touch screen, mouse, keyboard</t>
  </si>
  <si>
    <t>Screen Size, Type in dispending unit</t>
  </si>
  <si>
    <t>Required, built in PC (all in one)</t>
  </si>
  <si>
    <t>Operating system</t>
  </si>
  <si>
    <t>Windows 10</t>
  </si>
  <si>
    <t xml:space="preserve">HIS interface </t>
  </si>
  <si>
    <t>System Compatibility   </t>
  </si>
  <si>
    <t>The offered system must be fully compatible with current KFSH&amp;RC automated decentralized medication management systems</t>
  </si>
  <si>
    <t>Scope storage capacity</t>
  </si>
  <si>
    <t xml:space="preserve">Min. 10 scopes, Vertical position. </t>
  </si>
  <si>
    <t>Dry cycle completion time.</t>
  </si>
  <si>
    <t>Max. 3 hours</t>
  </si>
  <si>
    <t xml:space="preserve">Sustain the bacteriological status of the endoscope after washing in an AEWS for a period of </t>
  </si>
  <si>
    <t>At least 30 days</t>
  </si>
  <si>
    <t>Simple integrated data management with the Endoscope washer software (device and consumables via the main screen or admin pc).</t>
  </si>
  <si>
    <t>Means of storing data.</t>
  </si>
  <si>
    <t>Required and specify</t>
  </si>
  <si>
    <t>Rechargeable wireless barcode readers</t>
  </si>
  <si>
    <t>Detect and alarm any disconnection to endoscope</t>
  </si>
  <si>
    <t>Fit all flexible endoscopes currently located in KFSHRC (as per attached scope list).</t>
  </si>
  <si>
    <t>H X W X D, Cm (In)</t>
  </si>
  <si>
    <t>Please Specify</t>
  </si>
  <si>
    <t>Run on medical Air or built-in compressor</t>
  </si>
  <si>
    <t>Compatible with the pass through tracking system</t>
  </si>
  <si>
    <t>Full compliance with relevant parts of BS EN 16442</t>
  </si>
  <si>
    <t>Dual filtered air maintains positive cabinet pressure</t>
  </si>
  <si>
    <t>HEPA filtered air delivered to each scope channel</t>
  </si>
  <si>
    <t>Clear toughened glass doors allow easy scope recognition</t>
  </si>
  <si>
    <t>Temperature and humidity (for each channel) monitoring within the cabinet</t>
  </si>
  <si>
    <t>Secure mounting for scope control section and light guide plug</t>
  </si>
  <si>
    <t>Air changes in cabinet 95% recirculated</t>
  </si>
  <si>
    <t>Air cleanliness in cabinet &gt; ISO Class 7</t>
  </si>
  <si>
    <t>Cabinet temperature monitoring</t>
  </si>
  <si>
    <t>Filter condition indicator (Filter Blockage)</t>
  </si>
  <si>
    <t>Door open alarm Door securely locked - access restricted</t>
  </si>
  <si>
    <t>Air flow to each endoscope monitored</t>
  </si>
  <si>
    <t>Traceability - all data stored and can be connected to the endoscopy network</t>
  </si>
  <si>
    <t>High Level Disinfection by UV-c</t>
  </si>
  <si>
    <t>Time Required</t>
  </si>
  <si>
    <t>180sec</t>
  </si>
  <si>
    <t>Chemical free</t>
  </si>
  <si>
    <t>Effective</t>
  </si>
  <si>
    <t>Bactericide,Viricide,Fungicide, Mycobactericide &amp; Sporicide.</t>
  </si>
  <si>
    <t>Automatic</t>
  </si>
  <si>
    <t>Size</t>
  </si>
  <si>
    <t>Cylindrical Enclosure</t>
  </si>
  <si>
    <t>Diameter</t>
  </si>
  <si>
    <t>55 cm</t>
  </si>
  <si>
    <t>Height</t>
  </si>
  <si>
    <t>202 cm</t>
  </si>
  <si>
    <t>Weight</t>
  </si>
  <si>
    <t>110 kg</t>
  </si>
  <si>
    <t>Power</t>
  </si>
  <si>
    <t>1430 Watt</t>
  </si>
  <si>
    <t>Supply Voltage</t>
  </si>
  <si>
    <t>230V @60HZ</t>
  </si>
  <si>
    <t>Intensity</t>
  </si>
  <si>
    <t>6.2 A</t>
  </si>
  <si>
    <t>NO CONSUMABLES</t>
  </si>
  <si>
    <t>Report print electronic version</t>
  </si>
  <si>
    <t>Wheels / Can be shifted easily</t>
  </si>
  <si>
    <t>Environmental Friendly</t>
  </si>
  <si>
    <t>LEAD-LINED PET Unit Dose Cabinet 0.5 inch Lead:</t>
  </si>
  <si>
    <t>-Dimensions (40”H x 30”W x 24”D (101.6x76.2x60.9cm)</t>
  </si>
  <si>
    <t>-Lead Shielding: 0.5” thick</t>
  </si>
  <si>
    <t>-Finish: Stainless steel</t>
  </si>
  <si>
    <t>-Countertop: Stainless steel</t>
  </si>
  <si>
    <t>-Countersunk calibrator chamber mount</t>
  </si>
  <si>
    <t>-Waste Penetration fits shielded sharps container</t>
  </si>
  <si>
    <t>-Supports 511 L-Blocks</t>
  </si>
  <si>
    <t>TABLE TOP SHIELD 511 L-BLOCK WITH 4" LEAD GLASS:</t>
  </si>
  <si>
    <t>-Dimensions: 20 ¼”h x 14” d (51 x 35.5 x 35.5 cm)</t>
  </si>
  <si>
    <t>-Lead Glass Density: 8” x 8” x 4” (20.32 x 20.32 x 10.16cm)</t>
  </si>
  <si>
    <t>- Weight: 195 lbs. (89 kg)</t>
  </si>
  <si>
    <t xml:space="preserve">      - The fixed angle design of the lead glass allows easier  viewing</t>
  </si>
  <si>
    <t xml:space="preserve">      - Contains two sheets of ¼” window glass to protect lead glass from scratching and chips (industry exclusive) </t>
  </si>
  <si>
    <t xml:space="preserve">      - Lead shielding thickness: 1.0” (2.54 cm)</t>
  </si>
  <si>
    <t xml:space="preserve"> BRICK KIT FOR USE WITH CABINET PET UNIT DOSE AND TABLE TOP SHIELD 511 L-BLOCK:</t>
  </si>
  <si>
    <t>- Lead Brick Enclosure: (5 cm) lead</t>
  </si>
  <si>
    <t>- Dimensions: 12” H x 28” W x 21 7/8” D (30.5 x 71.1 x 55.6 cm) outer</t>
  </si>
  <si>
    <t>DOSE CALIBRATOR PET (QTY 1):</t>
  </si>
  <si>
    <t>Dose Calibrator includes:</t>
  </si>
  <si>
    <t>Ionization Chamber</t>
  </si>
  <si>
    <t>USB/PC Communications</t>
  </si>
  <si>
    <t>Built in Software</t>
  </si>
  <si>
    <t>Roll Printer</t>
  </si>
  <si>
    <t xml:space="preserve">Ticket Printer </t>
  </si>
  <si>
    <t>Display Touch 8 inch</t>
  </si>
  <si>
    <t>Voltage input 220V AC with British plug</t>
  </si>
  <si>
    <t>Safety Standards</t>
  </si>
  <si>
    <t>EN60601, IEC 60601</t>
  </si>
  <si>
    <t>Device Classification</t>
  </si>
  <si>
    <t>Class II Equipment, Type BF</t>
  </si>
  <si>
    <t>Oxygen Concentration</t>
  </si>
  <si>
    <t>85% to 95%</t>
  </si>
  <si>
    <t>Maximum Oxygen Flow</t>
  </si>
  <si>
    <t xml:space="preserve">8-10LPM or better </t>
  </si>
  <si>
    <t>Noise Level</t>
  </si>
  <si>
    <t>Less than 54 decibels</t>
  </si>
  <si>
    <t>Power Consumption</t>
  </si>
  <si>
    <t>350 Watts max or less</t>
  </si>
  <si>
    <t>Humidifier Bottle Support</t>
  </si>
  <si>
    <t>Filter System</t>
  </si>
  <si>
    <t>HEPA or Equivalent</t>
  </si>
  <si>
    <t>Air Cooling System</t>
  </si>
  <si>
    <t>Flow Meter Accuracy</t>
  </si>
  <si>
    <t>+- 0.5LPM</t>
  </si>
  <si>
    <t>Audible/Visual alarm:</t>
  </si>
  <si>
    <t>Low/High Pressure, Low Concentration, Temperature Alarm and Power Failure</t>
  </si>
  <si>
    <t>Power requirements</t>
  </si>
  <si>
    <t>100-240V; 50/60Hz, Otherwise 220V</t>
  </si>
  <si>
    <t>Plug Standard</t>
  </si>
  <si>
    <t>British type</t>
  </si>
  <si>
    <t>Temperature Display</t>
  </si>
  <si>
    <t>Gas Separator Filter Life At least 5 Years</t>
  </si>
  <si>
    <t>CONTROL / SETTING RANGES</t>
  </si>
  <si>
    <t>AED And Manual Defibrillation</t>
  </si>
  <si>
    <t>Internal Energy Selection, J</t>
  </si>
  <si>
    <t>External Energy Selection, J</t>
  </si>
  <si>
    <t>50 – 360 Biphasic</t>
  </si>
  <si>
    <t>FiO2, %</t>
  </si>
  <si>
    <t>21 - 100</t>
  </si>
  <si>
    <t>Synchronizer</t>
  </si>
  <si>
    <t>Lead Selection</t>
  </si>
  <si>
    <t>Lead I, II, III, Other optional</t>
  </si>
  <si>
    <t>Pacing mode</t>
  </si>
  <si>
    <t>Demand, Fixed Rate</t>
  </si>
  <si>
    <t>Pacing Rate, PPM</t>
  </si>
  <si>
    <t>20 - 150</t>
  </si>
  <si>
    <t>Pacing Output Current, mA</t>
  </si>
  <si>
    <t>0 - 140</t>
  </si>
  <si>
    <t>Pulse Width, mSec</t>
  </si>
  <si>
    <t>More than 20</t>
  </si>
  <si>
    <t>Paddle Controls</t>
  </si>
  <si>
    <t>Charge, Discharge, Energy Selection</t>
  </si>
  <si>
    <t>Heart rate selection</t>
  </si>
  <si>
    <t>ECG leads / SpO2</t>
  </si>
  <si>
    <t>Automatic NIBP timing, Hours</t>
  </si>
  <si>
    <t>0.5 - 12</t>
  </si>
  <si>
    <t>MONITORING PARAMETERS</t>
  </si>
  <si>
    <t xml:space="preserve">Delivered Energy </t>
  </si>
  <si>
    <t>ECG Waveform</t>
  </si>
  <si>
    <t>Heart Rate</t>
  </si>
  <si>
    <t>SpO2</t>
  </si>
  <si>
    <t>NIBP, Systolic</t>
  </si>
  <si>
    <t>NIBP, Diastolic</t>
  </si>
  <si>
    <t>End Tidal CO2</t>
  </si>
  <si>
    <t>Sync Marker</t>
  </si>
  <si>
    <t xml:space="preserve">Sweep Speed, mm/Sec – Configurable  </t>
  </si>
  <si>
    <t>Lead Configuration, I,II,III, optional 5 and 12 Leads</t>
  </si>
  <si>
    <t>Trace Freeze</t>
  </si>
  <si>
    <t>External Pacemaker</t>
  </si>
  <si>
    <t>Annotation, Time, Date, Lead, Gain, Heart Rate, Operating Mode</t>
  </si>
  <si>
    <t>Discharge Waveform Shape</t>
  </si>
  <si>
    <t>Specify</t>
  </si>
  <si>
    <t>HARDWARE SPECIFICATION</t>
  </si>
  <si>
    <t>Pediatric Paddle</t>
  </si>
  <si>
    <t>Adult Paddle</t>
  </si>
  <si>
    <t>Disposable Electrodes</t>
  </si>
  <si>
    <t>Discharge Time, mSec Less than 20 mSec</t>
  </si>
  <si>
    <t>Display, Color LCD TFT</t>
  </si>
  <si>
    <t>Display Size, More than 5 Inches</t>
  </si>
  <si>
    <t>Low / High Frequency Pressure</t>
  </si>
  <si>
    <t xml:space="preserve">ECG monitoring Through Paddles </t>
  </si>
  <si>
    <t>ECG Leads Type, Snapped</t>
  </si>
  <si>
    <t>ECG Recorder</t>
  </si>
  <si>
    <t xml:space="preserve">Auto Manual Print </t>
  </si>
  <si>
    <t>Battery Slots, Two</t>
  </si>
  <si>
    <t>Battery Type – Lithium Ion, Nickel Metal Hydride</t>
  </si>
  <si>
    <t>Battery Backup Time – More than 60 Shocks @ 360 J</t>
  </si>
  <si>
    <t>Hot Swappable Battery</t>
  </si>
  <si>
    <t>Charging Time to Maximum Energy on Battery, Less than 10 S</t>
  </si>
  <si>
    <t>Charging Time to Maximum Energy on Electricity, Less than 10 S</t>
  </si>
  <si>
    <t>Dedicated External Battery charger</t>
  </si>
  <si>
    <t>Defibrillator’s ECG input Amplifier Protection</t>
  </si>
  <si>
    <t>PHYSICAL PARAMETERS AND ENVIRONMENT SPECIFICATION</t>
  </si>
  <si>
    <t>Altitude : - 300m to 3000m from the sea level</t>
  </si>
  <si>
    <t xml:space="preserve">Dimension </t>
  </si>
  <si>
    <t>Temperature : 15 to 45 C</t>
  </si>
  <si>
    <t>Cart must contain at least four wheel in which two wheels must have built-in brakes, Accessories drawer, Hanger for leads</t>
  </si>
  <si>
    <t>ELECTRICAL SPECIFICATION</t>
  </si>
  <si>
    <t>Defibrillator must have dual voltage operational compatibility at automatic selection of frequency.</t>
  </si>
  <si>
    <t>Voltage Range : 100 ~ 240 Volts</t>
  </si>
  <si>
    <t>Frequency : 50Hz / 60Hz</t>
  </si>
  <si>
    <t>Maximum Current : ≤ 5 Amp</t>
  </si>
  <si>
    <t>Battery backup time must be 1 hrs. at-least</t>
  </si>
  <si>
    <t>ALARMS</t>
  </si>
  <si>
    <t>Low Battery Alarm</t>
  </si>
  <si>
    <t>Heart Rate Alarm</t>
  </si>
  <si>
    <t>Systolic Pressure Alarm</t>
  </si>
  <si>
    <t>Diastolic Pressure Alarm</t>
  </si>
  <si>
    <t>Oxygen Saturation Alarm, High /low</t>
  </si>
  <si>
    <t>EtCO2 Alarm, High/LOW</t>
  </si>
  <si>
    <t>Lead Disconnection Alarm</t>
  </si>
  <si>
    <t xml:space="preserve">Arrhythmia alarm with Interpretation </t>
  </si>
  <si>
    <t>Equipment malfunction alarm with code</t>
  </si>
  <si>
    <t>Battery Replacement / Maintenance Alarm</t>
  </si>
  <si>
    <t>CONNECTIVITY</t>
  </si>
  <si>
    <t>Ethernet / LAN</t>
  </si>
  <si>
    <t>USB</t>
  </si>
  <si>
    <t>WIFI Connectivity</t>
  </si>
  <si>
    <t>GPRS / 3G / 4G Connectivity (Paramedics/Ambulance Only)</t>
  </si>
  <si>
    <t>Technical Specification</t>
  </si>
  <si>
    <t>Optional</t>
  </si>
  <si>
    <t xml:space="preserve">b.             Planning views per room / per examiner. </t>
  </si>
  <si>
    <t xml:space="preserve">c.              Graphical display of room availability. </t>
  </si>
  <si>
    <t xml:space="preserve">d.             Capacity dashboard. </t>
  </si>
  <si>
    <t xml:space="preserve">e.             Flag for examinations with anesthetist requirement. </t>
  </si>
  <si>
    <t xml:space="preserve">f.               Patient information, medical information and history from the Hospital HIS. </t>
  </si>
  <si>
    <t xml:space="preserve">g.             Examination types with preset materials and nomenclature. </t>
  </si>
  <si>
    <t>h.             Admission and hospitalization management.</t>
  </si>
  <si>
    <t>i.               Reprocessing:</t>
  </si>
  <si>
    <t xml:space="preserve">j.               Workflow support with multimedia support and alerts. </t>
  </si>
  <si>
    <t xml:space="preserve">k.              Shelf life management. </t>
  </si>
  <si>
    <t xml:space="preserve">l.               Detailed information about selected endoscope. </t>
  </si>
  <si>
    <t xml:space="preserve">m.           Custom procedures and periodic actions per endoscope type. </t>
  </si>
  <si>
    <t xml:space="preserve">n.             Register all bacteriological and TOSI tests. </t>
  </si>
  <si>
    <t xml:space="preserve">o.             View endoscopes status and locations in one tiled overview. </t>
  </si>
  <si>
    <t xml:space="preserve">p.             Repair management. </t>
  </si>
  <si>
    <t xml:space="preserve">q.             Repair approval flow support. </t>
  </si>
  <si>
    <t>Possibility of adding pictures or videos to help the new staff on a designated Step</t>
  </si>
  <si>
    <t>·         Examination:</t>
  </si>
  <si>
    <t xml:space="preserve">a.       Linking the endoscope ID to the examination. </t>
  </si>
  <si>
    <t xml:space="preserve">b.       Linking the Patient identity to the examination. </t>
  </si>
  <si>
    <t xml:space="preserve">c.        Linking Medical staff identities to the examination. </t>
  </si>
  <si>
    <t xml:space="preserve">d.       Patient Flow Monitoring. </t>
  </si>
  <si>
    <t xml:space="preserve">e.       Registering instrument sets and consumed materials. </t>
  </si>
  <si>
    <t>f.         Invoice nomenclature and consumed materials.</t>
  </si>
  <si>
    <t>·         Reporting capabilities:</t>
  </si>
  <si>
    <t xml:space="preserve">a.       Scope usage/availability. </t>
  </si>
  <si>
    <t xml:space="preserve">b.       Possibility to calculate the cost per procedure. </t>
  </si>
  <si>
    <t xml:space="preserve">c.        Detailed daily action about workers. </t>
  </si>
  <si>
    <t>Detailed cycle data of all AERs and cabinets.</t>
  </si>
  <si>
    <t>Transducers</t>
  </si>
  <si>
    <t>Screen Size</t>
  </si>
  <si>
    <t>yes</t>
  </si>
  <si>
    <t>Output Configuration</t>
  </si>
  <si>
    <t>Bipolar / Monopolar</t>
  </si>
  <si>
    <t>Display</t>
  </si>
  <si>
    <t>Touchscreen</t>
  </si>
  <si>
    <t>Duty Cycle</t>
  </si>
  <si>
    <t>Audible Alarms</t>
  </si>
  <si>
    <t>&lt;65 dB</t>
  </si>
  <si>
    <t>Visual Activation Indicator</t>
  </si>
  <si>
    <t>Volume Control</t>
  </si>
  <si>
    <t>Mounting</t>
  </si>
  <si>
    <t>Cart</t>
  </si>
  <si>
    <t>Input Ratings</t>
  </si>
  <si>
    <t>100-240 , 50/60 Hz</t>
  </si>
  <si>
    <t>Max Power Output</t>
  </si>
  <si>
    <t>Cut at rated load</t>
  </si>
  <si>
    <t>400 Watts</t>
  </si>
  <si>
    <t>Coag at rated load</t>
  </si>
  <si>
    <t>360Watts</t>
  </si>
  <si>
    <t>Multi Optimized Modes</t>
  </si>
  <si>
    <t>Bipolar Resection in a saline solution</t>
  </si>
  <si>
    <t>Rapid Vessel sealing</t>
  </si>
  <si>
    <t xml:space="preserve">Low-smoke exposure </t>
  </si>
  <si>
    <t>Smooth cutting with min to moderate hemostasis</t>
  </si>
  <si>
    <t>Controlled cutting with hemostasis</t>
  </si>
  <si>
    <t>Fractionated Cutting with CUT and COAG interval</t>
  </si>
  <si>
    <t>Preset Programs</t>
  </si>
  <si>
    <t>Expanded Instrument Selection up to 4</t>
  </si>
  <si>
    <t>Universal receptacle</t>
  </si>
  <si>
    <t>Easy receptacle exchange</t>
  </si>
  <si>
    <t>Simultaneous Coagulation</t>
  </si>
  <si>
    <t>Advance tissue Measurement Technology</t>
  </si>
  <si>
    <t>Argon Plasma Coagulator used with Electrosurgical Generator</t>
  </si>
  <si>
    <t>General Specification</t>
  </si>
  <si>
    <t>Country of Origin</t>
  </si>
  <si>
    <t>USA</t>
  </si>
  <si>
    <t>CE Mark</t>
  </si>
  <si>
    <t>Output</t>
  </si>
  <si>
    <t>Monopolar</t>
  </si>
  <si>
    <t>Duty cycle</t>
  </si>
  <si>
    <t>Alarms</t>
  </si>
  <si>
    <t>Argon Gas System</t>
  </si>
  <si>
    <t>Gas Supply</t>
  </si>
  <si>
    <t>Argon</t>
  </si>
  <si>
    <t>Flow Range L/min</t>
  </si>
  <si>
    <t>0.1-8</t>
  </si>
  <si>
    <t>Filter pore size</t>
  </si>
  <si>
    <t>0.2µm</t>
  </si>
  <si>
    <t>Tank Capacity (cu.ft.)</t>
  </si>
  <si>
    <t>Low Pressure Alarm</t>
  </si>
  <si>
    <t>Power Output</t>
  </si>
  <si>
    <t>1-120 Watts</t>
  </si>
  <si>
    <t>Automatic mode</t>
  </si>
  <si>
    <t>2-10 L/min</t>
  </si>
  <si>
    <t>Manual mode</t>
  </si>
  <si>
    <t>4-10 L/min</t>
  </si>
  <si>
    <t>Footswitch</t>
  </si>
  <si>
    <t>Handswitch</t>
  </si>
  <si>
    <t>Modes</t>
  </si>
  <si>
    <t>Argon Plasma Coagulation</t>
  </si>
  <si>
    <t>Coagulation and Devitalization</t>
  </si>
  <si>
    <t xml:space="preserve">Homogenous Coagulation </t>
  </si>
  <si>
    <t>Pulsed Activation for Coagulation</t>
  </si>
  <si>
    <t xml:space="preserve">MONITOR LCD HD 26": </t>
  </si>
  <si>
    <t>26 Inch</t>
  </si>
  <si>
    <t>Display Device</t>
  </si>
  <si>
    <t>TFT Active Matrix</t>
  </si>
  <si>
    <t>Resolution</t>
  </si>
  <si>
    <t>1920 x 1080 Full HD</t>
  </si>
  <si>
    <t>Contrast Ration</t>
  </si>
  <si>
    <t>Aspect Ratio</t>
  </si>
  <si>
    <t>Viewing Angle</t>
  </si>
  <si>
    <t>Ø 170 Degree</t>
  </si>
  <si>
    <t>Number of colors</t>
  </si>
  <si>
    <t>1 Billion</t>
  </si>
  <si>
    <t>Dimensions</t>
  </si>
  <si>
    <t>&gt;626 mm W, &gt;395 mm H, &gt;76 mm D</t>
  </si>
  <si>
    <t>&lt; 8 Kg</t>
  </si>
  <si>
    <t>Auto 100 to 240 V</t>
  </si>
  <si>
    <t>Inputs</t>
  </si>
  <si>
    <t>SDI (2), Y/C, HD 15, DVI (2) Aux BNC</t>
  </si>
  <si>
    <t>SDI (2), Video BNC connector with loop through output and auto 75 Ohm termination, Y/C, HD 15, DVI (2), Clone out 3G/HDSDI BNC</t>
  </si>
  <si>
    <t>Remote</t>
  </si>
  <si>
    <t>RS 232C Connector D-Sub 9-pin, Parallel Remote RJ-45</t>
  </si>
  <si>
    <t>Picture Control</t>
  </si>
  <si>
    <t>PIP, POP and clone out</t>
  </si>
  <si>
    <t>Earth, Grounding</t>
  </si>
  <si>
    <t>Through power cable</t>
  </si>
  <si>
    <t>VIDEO CAMERA GASTROSCOPE:</t>
  </si>
  <si>
    <t xml:space="preserve">Dual Focus </t>
  </si>
  <si>
    <t>less halation and noise</t>
  </si>
  <si>
    <t>Narrow Band Imaging</t>
  </si>
  <si>
    <t xml:space="preserve">Help doctors differentiate contrast between blood </t>
  </si>
  <si>
    <t>Vessels and mucosa</t>
  </si>
  <si>
    <t>Field of view, Normal 140º, Near 140º</t>
  </si>
  <si>
    <t>Direction of view, Forward viewing</t>
  </si>
  <si>
    <t>Depth of field, Normal 5-100 mm, Near 2-6 mm</t>
  </si>
  <si>
    <t>Distal end outer diameter = 9.9 mm</t>
  </si>
  <si>
    <t>Insertion tube outer diameter 9.9 mm</t>
  </si>
  <si>
    <t>Working length = 1030 mm</t>
  </si>
  <si>
    <t>Channel inner diameter 2.8 mm</t>
  </si>
  <si>
    <t>Minimum visible distance 3.0 mm from the distal end</t>
  </si>
  <si>
    <t>Bending Section, Up 210º, Down 90º, Right 100º, Left 100º</t>
  </si>
  <si>
    <t>Total Length = 1350 mm</t>
  </si>
  <si>
    <t>Water proof one-touch connector</t>
  </si>
  <si>
    <t>Water Jet nozzle</t>
  </si>
  <si>
    <t>VIDEO COLONOSCOPE 170° FIELD OF VIEW:</t>
  </si>
  <si>
    <t xml:space="preserve">Help doctors differentiate contrast between blood vessels </t>
  </si>
  <si>
    <t>and mucosa</t>
  </si>
  <si>
    <t>Field of view, Normal 170º, Near 160º</t>
  </si>
  <si>
    <t>Distal end outer diameter = 13.2 mm</t>
  </si>
  <si>
    <t>Insertion tube outer diameter 12.8 mm</t>
  </si>
  <si>
    <t>Working length = L1680 mm I:1330</t>
  </si>
  <si>
    <t>Channel inner diameter 3.7 mm</t>
  </si>
  <si>
    <t>Minimum visible distance 4 mm from the distal end</t>
  </si>
  <si>
    <t xml:space="preserve">Bending Section, Up 180º, Down 180º, Right 160º, </t>
  </si>
  <si>
    <t>Left 160º</t>
  </si>
  <si>
    <t>Total Length = L: 2005 mm I:1655</t>
  </si>
  <si>
    <t>VIDEO DUODENOSCOPE WITH DISPOSABLE DISTAL COVER:</t>
  </si>
  <si>
    <t>Square image shape and 15° backward viewing</t>
  </si>
  <si>
    <t>Facilitates fast and secure short guidewire locking with dual</t>
  </si>
  <si>
    <t xml:space="preserve"> system at the distal end</t>
  </si>
  <si>
    <t xml:space="preserve">Enables a 1:1 transfer of pushing and rotating forces to the </t>
  </si>
  <si>
    <t>distal end of the Duodenoscope</t>
  </si>
  <si>
    <t>Single-Use Distal Cover</t>
  </si>
  <si>
    <t>Distal End Flushing Adapter</t>
  </si>
  <si>
    <t>Waterproof One-Touch Connector</t>
  </si>
  <si>
    <t>Field of view</t>
  </si>
  <si>
    <t>100 Degree</t>
  </si>
  <si>
    <t>Direction of view</t>
  </si>
  <si>
    <t>Backwards 15 Degree</t>
  </si>
  <si>
    <t>Depth of Field</t>
  </si>
  <si>
    <t>5.0-60 mm</t>
  </si>
  <si>
    <t>Distal end outer diameter</t>
  </si>
  <si>
    <t>13.5 mm</t>
  </si>
  <si>
    <t>Insertion tube outer diameter</t>
  </si>
  <si>
    <t>11.3mm</t>
  </si>
  <si>
    <t>Working Length</t>
  </si>
  <si>
    <t>1,240 mm</t>
  </si>
  <si>
    <t>Channel inner diameter</t>
  </si>
  <si>
    <t>4.2 mm</t>
  </si>
  <si>
    <t>Maximum visible distance</t>
  </si>
  <si>
    <t>10 mm from the</t>
  </si>
  <si>
    <t xml:space="preserve"> distal end</t>
  </si>
  <si>
    <t xml:space="preserve">Angulation of bending section, up 120, down 90, </t>
  </si>
  <si>
    <t>right 110, left 90</t>
  </si>
  <si>
    <t>Total Length 1,560mm</t>
  </si>
  <si>
    <t>1.5 VIDEO PROCESSOR:</t>
  </si>
  <si>
    <t xml:space="preserve">NBI, Dual Focus, </t>
  </si>
  <si>
    <t>waterproof one touch connector to enable one touch connection</t>
  </si>
  <si>
    <t>superior image quality with modern image processing</t>
  </si>
  <si>
    <t>16:9 and 16:10 output for an HDTV output monitor</t>
  </si>
  <si>
    <t>Compatible with analog and HD-SDI and DVI output</t>
  </si>
  <si>
    <t>Flex ray connection</t>
  </si>
  <si>
    <t>PIP</t>
  </si>
  <si>
    <t>Portable memory, Support DV output</t>
  </si>
  <si>
    <t>Power 100 – 240 60 Hz</t>
  </si>
  <si>
    <t>Size W370, H 90, D490mm</t>
  </si>
  <si>
    <t>&lt; 11 Kg</t>
  </si>
  <si>
    <t>Protection class I</t>
  </si>
  <si>
    <t>White balance adjustment</t>
  </si>
  <si>
    <t>Color tone adjustment</t>
  </si>
  <si>
    <t>Automatic gain control</t>
  </si>
  <si>
    <t>Contrast, Normal, High, Low</t>
  </si>
  <si>
    <t>Iris, adjusted using the iris mode switch</t>
  </si>
  <si>
    <t>Fog free function</t>
  </si>
  <si>
    <t>Displaying the image information</t>
  </si>
  <si>
    <t>Memory backup, 5 Years</t>
  </si>
  <si>
    <t>Air Flow</t>
  </si>
  <si>
    <t>0 – 15 LPM (Flowmeter only)</t>
  </si>
  <si>
    <t>Needle Valve</t>
  </si>
  <si>
    <t>(Flowmeter Only)</t>
  </si>
  <si>
    <t xml:space="preserve">Gas Probes </t>
  </si>
  <si>
    <t>As per hospital Standard</t>
  </si>
  <si>
    <t>IPX7</t>
  </si>
  <si>
    <t>YES</t>
  </si>
  <si>
    <t>O2 Flow</t>
  </si>
  <si>
    <t>0 – 15 LPM (Flowmeter Only)</t>
  </si>
  <si>
    <t>Temperature Select</t>
  </si>
  <si>
    <t>Chamber, Limb temp</t>
  </si>
  <si>
    <t>Temperature Range</t>
  </si>
  <si>
    <t>37 C to 42 C</t>
  </si>
  <si>
    <t>Over temperature safety</t>
  </si>
  <si>
    <t>Flow Measurement</t>
  </si>
  <si>
    <t>Disposal Chamber</t>
  </si>
  <si>
    <t xml:space="preserve">Reusable Temperature sensor </t>
  </si>
  <si>
    <t>Limb Heater Wire Support</t>
  </si>
  <si>
    <t>Temperature Auto adjustment</t>
  </si>
  <si>
    <t>Low/High Temperature, malfunction with Technical Codes</t>
  </si>
  <si>
    <t>IPX1</t>
  </si>
  <si>
    <t>TEMPERATURE PROBE 1.5M</t>
  </si>
  <si>
    <t xml:space="preserve">YES / Optional Price </t>
  </si>
  <si>
    <t>ADULT VENTILATOR CIRCUIT HEATED</t>
  </si>
  <si>
    <t>Line Voltage</t>
  </si>
  <si>
    <t>220-240Vac, 50Hz</t>
  </si>
  <si>
    <t>Type of Pump</t>
  </si>
  <si>
    <t>Peristaltic Roll Pump</t>
  </si>
  <si>
    <t>Operation</t>
  </si>
  <si>
    <t>Continuous</t>
  </si>
  <si>
    <t>Activation</t>
  </si>
  <si>
    <t>Footswitch or Control Panel</t>
  </si>
  <si>
    <t>Max Flow Rate</t>
  </si>
  <si>
    <t>500 ml/min</t>
  </si>
  <si>
    <t>Pre-set values</t>
  </si>
  <si>
    <t>Yes, 30, 50 and 80%</t>
  </si>
  <si>
    <t>Irrigation Adapter for Olympus</t>
  </si>
  <si>
    <t>Irrigation Adapter for Fujifilm</t>
  </si>
  <si>
    <t>Irrigation Adapter for PENTAX</t>
  </si>
  <si>
    <t xml:space="preserve">SFDA certificate </t>
  </si>
  <si>
    <t>FDA CLEARANCE</t>
  </si>
  <si>
    <t xml:space="preserve">yes </t>
  </si>
  <si>
    <t>CE MARK (MDD)</t>
  </si>
  <si>
    <t>CAPACITY, kg (lb) (Size and weight capacity must be sufficient to accommodate individual patients based on patient demographics)</t>
  </si>
  <si>
    <t>more than 300 (661)</t>
  </si>
  <si>
    <t>Displayed on lift</t>
  </si>
  <si>
    <t>Lifting mechanism</t>
  </si>
  <si>
    <t xml:space="preserve">Battery powerd </t>
  </si>
  <si>
    <t>Boom, H x L, cm (in)</t>
  </si>
  <si>
    <t xml:space="preserve">please specify </t>
  </si>
  <si>
    <t>Patient support</t>
  </si>
  <si>
    <t>please specify (sling , rigid or contoured stretcher,Vest.)</t>
  </si>
  <si>
    <t>Material</t>
  </si>
  <si>
    <t>Washable/sanitizable, please specify</t>
  </si>
  <si>
    <t>Suspension</t>
  </si>
  <si>
    <t xml:space="preserve">4-point, or stretcher,please spcify </t>
  </si>
  <si>
    <t>Lift range, lowest position, cm (in)</t>
  </si>
  <si>
    <t>please specify</t>
  </si>
  <si>
    <t>Lift range, highest position, cm (in)</t>
  </si>
  <si>
    <t>Base size, max open</t>
  </si>
  <si>
    <t>Base size, closed</t>
  </si>
  <si>
    <t>H x W x L, cm (in)</t>
  </si>
  <si>
    <t>Underbed clearance needed, cm (in)</t>
  </si>
  <si>
    <t>Minimum storage space needed</t>
  </si>
  <si>
    <t>FRAME MATERIAL, please specify</t>
  </si>
  <si>
    <t xml:space="preserve">SCALE FUNCTION </t>
  </si>
  <si>
    <t>CASTERS</t>
  </si>
  <si>
    <t>Size, cm (in)</t>
  </si>
  <si>
    <t>10 (4),please specify</t>
  </si>
  <si>
    <t>Brakes</t>
  </si>
  <si>
    <t>required</t>
  </si>
  <si>
    <t>SAFE FOR BATHROOM USE (Lifts are often used to assist in positioning patients on commodes and in bathtubs)</t>
  </si>
  <si>
    <t>WEIGHT, kg (lb)</t>
  </si>
  <si>
    <t>BATTERY</t>
  </si>
  <si>
    <t>26_1</t>
  </si>
  <si>
    <t>Type (number)</t>
  </si>
  <si>
    <t>at least 2, with charging unit,  please specify</t>
  </si>
  <si>
    <t>26_2</t>
  </si>
  <si>
    <t>Life, hr</t>
  </si>
  <si>
    <t>26_3</t>
  </si>
  <si>
    <t>Rechargeable</t>
  </si>
  <si>
    <t>26_4</t>
  </si>
  <si>
    <t>Recharging time, hr</t>
  </si>
  <si>
    <t>26_5</t>
  </si>
  <si>
    <t>Low-battery notice</t>
  </si>
  <si>
    <t>Manual back-up</t>
  </si>
  <si>
    <t>SWITCH TYPE</t>
  </si>
  <si>
    <t>Remote and fixed push button,please specify</t>
  </si>
  <si>
    <t>CONTROLS</t>
  </si>
  <si>
    <t>29_1</t>
  </si>
  <si>
    <t>Up/down</t>
  </si>
  <si>
    <t>29_2</t>
  </si>
  <si>
    <t>Right/left</t>
  </si>
  <si>
    <t>more than 158.7 (350)</t>
  </si>
  <si>
    <t>scale function</t>
  </si>
  <si>
    <t xml:space="preserve">prefered, </t>
  </si>
  <si>
    <t>≥8 (3),please specify</t>
  </si>
  <si>
    <t>≥1,please specify</t>
  </si>
  <si>
    <t>27_1</t>
  </si>
  <si>
    <t>at least 2, please specify</t>
  </si>
  <si>
    <t>27_2</t>
  </si>
  <si>
    <t>27_3</t>
  </si>
  <si>
    <t>27_4</t>
  </si>
  <si>
    <t>27_5</t>
  </si>
  <si>
    <t>35_1</t>
  </si>
  <si>
    <t>35_2</t>
  </si>
  <si>
    <t>DOSE CALIBRATOR REFERENCE SOURCE GE-68 :</t>
  </si>
  <si>
    <t>Dose Calibrator Reference Sources provide a safe and convenient method of calibrating instruments for measuring the accuracy of imaging solutions most commonly utilized by medical technicians. The Dose Calibrator Vial is manufactured by distributing the active element in 20 ml. of epoxy, comprising a density of approximately 1.0 g/cm3. Each standard is supplied in a 27 ml polyethylene vial.</t>
  </si>
  <si>
    <t>Intended For High-Acuity Patient Monitors</t>
  </si>
  <si>
    <t>PATIENT TYPE</t>
  </si>
  <si>
    <t>Adult, pediatric, neonate</t>
  </si>
  <si>
    <t>MONITORING PARAMETER</t>
  </si>
  <si>
    <t>Required Parameters</t>
  </si>
  <si>
    <t>ECG, SpO2, NIBP, respiration, temperature, IBP, ETCO2</t>
  </si>
  <si>
    <t>Optional Parameters</t>
  </si>
  <si>
    <t>BIS, SvO2, tcpO2, tcpCO2</t>
  </si>
  <si>
    <t>ECG Number of leads</t>
  </si>
  <si>
    <t>12 ECG system or better</t>
  </si>
  <si>
    <t>ECG HR range, bpm</t>
  </si>
  <si>
    <t>30-250</t>
  </si>
  <si>
    <t>HR Accuracy</t>
  </si>
  <si>
    <t>&lt;5% or 5 bpm</t>
  </si>
  <si>
    <t>12 Lead ECG Disclosure</t>
  </si>
  <si>
    <t>Interpretation</t>
  </si>
  <si>
    <t>Yes, with 12 SL 12-Lead ECG</t>
  </si>
  <si>
    <t>Arrythmia No. of leads analyzed</t>
  </si>
  <si>
    <t>4 Leads</t>
  </si>
  <si>
    <t>Arrhythmia Sampling rate:</t>
  </si>
  <si>
    <t>at least 250 sample/second</t>
  </si>
  <si>
    <t>ST analysis</t>
  </si>
  <si>
    <t>ST No. of leads analyzed</t>
  </si>
  <si>
    <t>12 Leads</t>
  </si>
  <si>
    <t>Auto lead switch</t>
  </si>
  <si>
    <t>1 mV calibration (Preferred)</t>
  </si>
  <si>
    <t>Respiration Breath Rate, bpm</t>
  </si>
  <si>
    <t>0 - 30</t>
  </si>
  <si>
    <t>Respiration Method</t>
  </si>
  <si>
    <t>ECG Impedance or etCO2</t>
  </si>
  <si>
    <t>Respiration Waveform displayed</t>
  </si>
  <si>
    <t>Respiration Threshold control</t>
  </si>
  <si>
    <t>IBP</t>
  </si>
  <si>
    <t>IBP No. of channels</t>
  </si>
  <si>
    <t>1 or More</t>
  </si>
  <si>
    <t>IBP Scales range, mm Hg</t>
  </si>
  <si>
    <t>-30 to +340</t>
  </si>
  <si>
    <t>IBP Labels</t>
  </si>
  <si>
    <t>NIBP</t>
  </si>
  <si>
    <t>NIBP Measurement technique</t>
  </si>
  <si>
    <t>Oscillometric</t>
  </si>
  <si>
    <t>NIBP Pressure Range</t>
  </si>
  <si>
    <t>At least 20-300 mmHg</t>
  </si>
  <si>
    <t>NIBP Cuff size</t>
  </si>
  <si>
    <t>adult, pediatric, neonate, thigh</t>
  </si>
  <si>
    <t>NIBP Hose connection</t>
  </si>
  <si>
    <t>Any; Luer not recommended (please specify)</t>
  </si>
  <si>
    <t>PULSE OXIMETRY</t>
  </si>
  <si>
    <t>PULSE OXIMETRY Probe type</t>
  </si>
  <si>
    <t>Nellcor, Masimo</t>
  </si>
  <si>
    <t>PULSE OXIMETRY Disposable/reusable</t>
  </si>
  <si>
    <t>Reusable</t>
  </si>
  <si>
    <t>TEMPERATURE</t>
  </si>
  <si>
    <t>TEMPERATURE, No. of channels</t>
  </si>
  <si>
    <t>1 channels</t>
  </si>
  <si>
    <t>TEMPERATURE Probe type</t>
  </si>
  <si>
    <t>Oral, axillary, rectal</t>
  </si>
  <si>
    <t>ETCO2</t>
  </si>
  <si>
    <t>ETCO2 accuracy</t>
  </si>
  <si>
    <t>± 5%</t>
  </si>
  <si>
    <t>HR Alarms</t>
  </si>
  <si>
    <t>IBP Alarms</t>
  </si>
  <si>
    <t>Arrhythmia detect</t>
  </si>
  <si>
    <t>Full Arrythmia</t>
  </si>
  <si>
    <t>Respiration Rate Alarm</t>
  </si>
  <si>
    <t>Systolic Pressure</t>
  </si>
  <si>
    <t>Diastolic Pressure</t>
  </si>
  <si>
    <t>Low SpO2 Saturation</t>
  </si>
  <si>
    <t>ETCO2 Alarm</t>
  </si>
  <si>
    <t>ALARMS Type</t>
  </si>
  <si>
    <t>HR/PR, respiration, NIBP, SpO2, lethal arrhythmia</t>
  </si>
  <si>
    <t>Visual ALARM</t>
  </si>
  <si>
    <t>Audible ALARM</t>
  </si>
  <si>
    <t>TRENDING</t>
  </si>
  <si>
    <t>TRENDING Parameters</t>
  </si>
  <si>
    <t>All</t>
  </si>
  <si>
    <t>TRENDING, Graphical/tabular</t>
  </si>
  <si>
    <t>Both</t>
  </si>
  <si>
    <t>Trending Length of time, hr</t>
  </si>
  <si>
    <t>Min. 72</t>
  </si>
  <si>
    <t>Retrieve Patient data After Discharging</t>
  </si>
  <si>
    <t>Silence active alarm</t>
  </si>
  <si>
    <t>ALARM Silence duration, sec</t>
  </si>
  <si>
    <t>60 or 120</t>
  </si>
  <si>
    <t>All-alarm suspend</t>
  </si>
  <si>
    <t>All-alarm suspend Silence duration, sec</t>
  </si>
  <si>
    <t>userconfigured 60 or 120</t>
  </si>
  <si>
    <t>Alarm Volume Retriction feature</t>
  </si>
  <si>
    <t>Alarm Suspend Restriction</t>
  </si>
  <si>
    <t>NETWORK CONNECTIVITY - INTERFACE</t>
  </si>
  <si>
    <t>Interfaced to other devices,</t>
  </si>
  <si>
    <t>ventilators, anesthesia units, intravenous pumps, pulse oximeters, and multiple medical-gas monitoring systems.</t>
  </si>
  <si>
    <t>NETWORKING</t>
  </si>
  <si>
    <t>NETWORKING, Configuration</t>
  </si>
  <si>
    <t>Wireless or Hardwired</t>
  </si>
  <si>
    <t>NETWORKING Communication</t>
  </si>
  <si>
    <t>Wireless , Ethernet, TCP/IP</t>
  </si>
  <si>
    <t>Network Architecture</t>
  </si>
  <si>
    <t>Recommended  Ethernet (if others, please specify)</t>
  </si>
  <si>
    <t>Max no. of devices on single network</t>
  </si>
  <si>
    <t>up to 1024</t>
  </si>
  <si>
    <t>Networking Other clinical information systems</t>
  </si>
  <si>
    <t>Hospital Information System with HL7 compliance</t>
  </si>
  <si>
    <t>Peripheral device interface</t>
  </si>
  <si>
    <t>DISPLAY SPECIFICATION</t>
  </si>
  <si>
    <t>Display Type</t>
  </si>
  <si>
    <t>LCD, Medical Grade</t>
  </si>
  <si>
    <t>DISPLAY Size,  (in)</t>
  </si>
  <si>
    <t>(8) or more</t>
  </si>
  <si>
    <t>Display Traces</t>
  </si>
  <si>
    <t>8, Configurable</t>
  </si>
  <si>
    <t>Display USER INTERFACE</t>
  </si>
  <si>
    <t>Trim Knob, remote control, touchscreen</t>
  </si>
  <si>
    <t>security management system</t>
  </si>
  <si>
    <t>PERIPHERALS</t>
  </si>
  <si>
    <t>Full disclosure of ECG waveforms.</t>
  </si>
  <si>
    <t>At least 72 hours</t>
  </si>
  <si>
    <t>Recorder/Printer</t>
  </si>
  <si>
    <t>Yes, Thermal and Laser</t>
  </si>
  <si>
    <t>Recorder Channels</t>
  </si>
  <si>
    <t>Single</t>
  </si>
  <si>
    <t>Auto Print</t>
  </si>
  <si>
    <t>Detect arrhythmias</t>
  </si>
  <si>
    <t>Battery</t>
  </si>
  <si>
    <t>Battery Slots</t>
  </si>
  <si>
    <t>One or more</t>
  </si>
  <si>
    <t>Battery Type</t>
  </si>
  <si>
    <t>Lithium Ion or Nickel Metal Hydride</t>
  </si>
  <si>
    <t>Battery Back up</t>
  </si>
  <si>
    <t>Min. 3 hr</t>
  </si>
  <si>
    <t>Battery Life</t>
  </si>
  <si>
    <t>500 Cycles or 3 Years</t>
  </si>
  <si>
    <t>Monitor configuration</t>
  </si>
  <si>
    <t>Transport</t>
  </si>
  <si>
    <t>Monitor must have dual voltage operational compatibility at automatic selection of frequency.</t>
  </si>
  <si>
    <t>MONITOR RADIATION SYSTEM WITH ONE EXTERNAL PROBE:</t>
  </si>
  <si>
    <t>Energy Compensated Geiger Muller detector.</t>
  </si>
  <si>
    <t>Measuring range: 0.1 -40  micro Sv</t>
  </si>
  <si>
    <t>User friendly touch screen</t>
  </si>
  <si>
    <t>Ethernet/Wireless Connection</t>
  </si>
  <si>
    <t>150 Watts max or less</t>
  </si>
  <si>
    <t xml:space="preserve">Ultrasonic Nebulization </t>
  </si>
  <si>
    <t>Particle Size</t>
  </si>
  <si>
    <t>0.5 to 5 Micron</t>
  </si>
  <si>
    <t>Max Pressure</t>
  </si>
  <si>
    <t>30 PSI</t>
  </si>
  <si>
    <t>Nebulizer Capacity</t>
  </si>
  <si>
    <t>5 – 8 ml</t>
  </si>
  <si>
    <t>Continuous Flow</t>
  </si>
  <si>
    <t>0 – 15 LPM</t>
  </si>
  <si>
    <t>Class III Equipment, Type BF</t>
  </si>
  <si>
    <t xml:space="preserve">Parameters </t>
  </si>
  <si>
    <t>SPO2 , Pulse Rate</t>
  </si>
  <si>
    <t>Saturation O2</t>
  </si>
  <si>
    <t>40% to 100%</t>
  </si>
  <si>
    <t>SpO2 Accuracy</t>
  </si>
  <si>
    <t>±1 units or ±1%</t>
  </si>
  <si>
    <t>Pulse Rate Ranges</t>
  </si>
  <si>
    <t>30 BPM to 300 BPM</t>
  </si>
  <si>
    <t>PR Accuracy</t>
  </si>
  <si>
    <t>±2 BMP or ±1%</t>
  </si>
  <si>
    <t>Operating Temp.</t>
  </si>
  <si>
    <t>5 C to 45 C</t>
  </si>
  <si>
    <t>Color OLED/TFT screen</t>
  </si>
  <si>
    <t>Turn Off Auto</t>
  </si>
  <si>
    <t>10 Sec without operation, Auto shutdown</t>
  </si>
  <si>
    <t>Low/High SPO2, Low/High Pulse Rate, Disconnection, Low battery</t>
  </si>
  <si>
    <t>Technical Code</t>
  </si>
  <si>
    <t>Battery Operated 1.5V AAA</t>
  </si>
  <si>
    <t>Less Than 30mA</t>
  </si>
  <si>
    <t>48 Hrs continuous</t>
  </si>
  <si>
    <t>Non Invasive measurement method</t>
  </si>
  <si>
    <t>Portable Vacuum/Pressure Pump</t>
  </si>
  <si>
    <t xml:space="preserve">Chemical Duty </t>
  </si>
  <si>
    <t>220 V/50-60 Hz</t>
  </si>
  <si>
    <t>24 in. Hg vacuum</t>
  </si>
  <si>
    <t>4 L/min Flow Rate Pressure</t>
  </si>
  <si>
    <t xml:space="preserve">For use with corrosive chemicals and solvents </t>
  </si>
  <si>
    <t xml:space="preserve">Tolerates solvent vapor and some moisture </t>
  </si>
  <si>
    <t xml:space="preserve">Easy-to-adjust vacuum and pressure regulators with individual gauges </t>
  </si>
  <si>
    <t xml:space="preserve">Includes filter unit to protect pump from liquid carryover </t>
  </si>
  <si>
    <t>UL and CE marked</t>
  </si>
  <si>
    <t>Includes silicone tubing</t>
  </si>
  <si>
    <t>PREFFERED</t>
  </si>
  <si>
    <t>REQUIRED</t>
  </si>
  <si>
    <t>APPLICATION</t>
  </si>
  <si>
    <t>blood products, epidurals, general care, ICU, IV solutions</t>
  </si>
  <si>
    <t>TIVA-/TCI-capable</t>
  </si>
  <si>
    <t>CONFIGURATION</t>
  </si>
  <si>
    <t>Number of channels</t>
  </si>
  <si>
    <t>EQUAL OR MORE THAN 1</t>
  </si>
  <si>
    <t>Pump mechanism</t>
  </si>
  <si>
    <t>Stepper motor, lead screw/peristaltic</t>
  </si>
  <si>
    <t>Pole mounting</t>
  </si>
  <si>
    <t>REQUIRED / 5wheels</t>
  </si>
  <si>
    <t>Max units per pole</t>
  </si>
  <si>
    <t xml:space="preserve"> MORE THAN 1</t>
  </si>
  <si>
    <t>DISPLAY</t>
  </si>
  <si>
    <t>LCD,screen size data easy to read</t>
  </si>
  <si>
    <t>Data displayed</t>
  </si>
  <si>
    <t>Alarms, drug name, pumping status, volume infused, VTBI</t>
  </si>
  <si>
    <t>PUMP CAPABILITIES</t>
  </si>
  <si>
    <t>SYRINGE-SIZE DETECTION</t>
  </si>
  <si>
    <t>3 to 50 or more</t>
  </si>
  <si>
    <t>Flow range, mL/hr</t>
  </si>
  <si>
    <t>0.1 to ≥999</t>
  </si>
  <si>
    <t>Increments, mL</t>
  </si>
  <si>
    <t>0.1-100 mL/hr</t>
  </si>
  <si>
    <t>KVO rate, mL/hr</t>
  </si>
  <si>
    <t>Accuracy, %</t>
  </si>
  <si>
    <t>VTBI, mL</t>
  </si>
  <si>
    <t>1-9,999</t>
  </si>
  <si>
    <t>Automatic piggybacking</t>
  </si>
  <si>
    <t>Bolus mode</t>
  </si>
  <si>
    <t>Syringe delivery</t>
  </si>
  <si>
    <t>MRI conditional</t>
  </si>
  <si>
    <t>Fluid resistant</t>
  </si>
  <si>
    <t>Front-panel lockout</t>
  </si>
  <si>
    <t>Free-flow protection</t>
  </si>
  <si>
    <t>Air-trapping capability, volume</t>
  </si>
  <si>
    <t>Needleless IV connection</t>
  </si>
  <si>
    <t>ALARMS &amp; INDICATORS</t>
  </si>
  <si>
    <t>High pressure/occlusion</t>
  </si>
  <si>
    <t>System malfunction</t>
  </si>
  <si>
    <t>Empty syringe</t>
  </si>
  <si>
    <t>Plunger disengaged</t>
  </si>
  <si>
    <t>Syringe unlocked</t>
  </si>
  <si>
    <t>Infusion near end</t>
  </si>
  <si>
    <t>Infusion complete</t>
  </si>
  <si>
    <t>Occlusion upstream</t>
  </si>
  <si>
    <t>Occlusion downstream</t>
  </si>
  <si>
    <t>Pressure, psi</t>
  </si>
  <si>
    <t>≤15</t>
  </si>
  <si>
    <t>Real-time display</t>
  </si>
  <si>
    <t>Air in line</t>
  </si>
  <si>
    <t>Set loaded improperly</t>
  </si>
  <si>
    <t>Door open</t>
  </si>
  <si>
    <t>Low battery</t>
  </si>
  <si>
    <t>Depleted battery</t>
  </si>
  <si>
    <t>User prompts</t>
  </si>
  <si>
    <t>BAR CODE READER</t>
  </si>
  <si>
    <t>AUDIBLE ALARM/ visual</t>
  </si>
  <si>
    <t>Volume control</t>
  </si>
  <si>
    <t>DOSE ERROR REDUCTION SYSTEM (smart technology)</t>
  </si>
  <si>
    <t>Defaults to DERS on startup</t>
  </si>
  <si>
    <t>Library size</t>
  </si>
  <si>
    <t>&gt;3000</t>
  </si>
  <si>
    <t>No. of care areas</t>
  </si>
  <si>
    <t>≥20</t>
  </si>
  <si>
    <t>No. of drug entities per care area</t>
  </si>
  <si>
    <t>≥100</t>
  </si>
  <si>
    <t>Wireless connectivity</t>
  </si>
  <si>
    <t>Autodocumentation</t>
  </si>
  <si>
    <t>Autoprogramming</t>
  </si>
  <si>
    <t>Log-analysis software</t>
  </si>
  <si>
    <t>DATA PORT</t>
  </si>
  <si>
    <t xml:space="preserve">Required </t>
  </si>
  <si>
    <t>EVENT LOG</t>
  </si>
  <si>
    <t>Number of events</t>
  </si>
  <si>
    <t>1 week of operation min</t>
  </si>
  <si>
    <t>Events stored</t>
  </si>
  <si>
    <t>Key presses, program settings, alarms, volume infused, dose limit warnings</t>
  </si>
  <si>
    <t>POWER SOURCE</t>
  </si>
  <si>
    <t>Line power, VAC (Hz)</t>
  </si>
  <si>
    <t>100 TO 240 /60 HZ DUAL</t>
  </si>
  <si>
    <t>rechargeable batteries ,Lithium ion</t>
  </si>
  <si>
    <t>Life, hr @ flow (mL/hr)</t>
  </si>
  <si>
    <t>≥5 @ 25 with all channels running</t>
  </si>
  <si>
    <t>Recharge time, hr</t>
  </si>
  <si>
    <t>&lt;8</t>
  </si>
  <si>
    <t>H x W x D, cm (in)</t>
  </si>
  <si>
    <t>small</t>
  </si>
  <si>
    <t>&lt;4 kg</t>
  </si>
  <si>
    <t>List price</t>
  </si>
  <si>
    <t>itemised price required</t>
  </si>
  <si>
    <t>PRIMARY INFUSION SET WITH NEEDLE FREE SYSTEM PRIMING VOLUME 18 ML, SMART SITE VALVE Y PORT, MALE LUER, DEHP-FREE LATEX-FREE</t>
  </si>
  <si>
    <t>YES/ QTY: 56</t>
  </si>
  <si>
    <t>SECONDARY SET PRIMING VOLUME 7 ML BORE 2.7 MM HYDROPHOBIC AIR INLET FILTER (PVC) CONTAINS HANGER LATEX-FREE</t>
  </si>
  <si>
    <t>YES/ QTY: 74</t>
  </si>
  <si>
    <t>INFUSION SET NEEDLE FREE VALVE PRIMING VOLUME 21ML SMALL BORE TUBING SEGMENT MALE LUER DEHP-FREE</t>
  </si>
  <si>
    <t>YES/ QTY: 10</t>
  </si>
  <si>
    <t>BLOOD SET NON VENTED NEEDLE FREE VALVE PRIMING VOLUME 33ML LOW SORBING TUBING SEGMENT 2 MALE LUER LOCK DEHP-FREE</t>
  </si>
  <si>
    <t>YES/ QTY: 8</t>
  </si>
  <si>
    <t>PRIMARY INFUSION SET PRIMING VOLUME 19 ML BORE 2.6 MM HYDROPHOBIC AIR INLET FILTER MALE LUER (PVC) LATEX-FREE</t>
  </si>
  <si>
    <t>YES/ QTY: 6</t>
  </si>
  <si>
    <t>EXTENSION SET WITH LOW SORBING PRIMING VOLUME 1.6 ML BORE 0.9 MM FEMALE/MALE LUER (PVC) DEHP-FREE LATEX-FREE</t>
  </si>
  <si>
    <t>YES/ QTY: 21</t>
  </si>
  <si>
    <t xml:space="preserve">EXTENSION SET WITH Y PORT PRIMING VOLUME 1.8 ML BORE 0.6 MM FEMALE/MALE LUER (PVC) LATEX-FREE </t>
  </si>
  <si>
    <t>YES/ QTY: 1</t>
  </si>
  <si>
    <t>EXTENSION SET WITH Y PORT NEEDLE FREE SYSTEM PRIMING VOLUME 5 ML LARGE BORE 2.7 MM FEMALE/MALE LUER (PVC) LATEX-FREE</t>
  </si>
  <si>
    <t>YES/ QTY: 11</t>
  </si>
  <si>
    <t>EXTENSION SET WITH T CONNECTOR NEEDLE FREE SYSTEM PRIMING VOLUME 0.2 ML SMALL BORE 1 MM FEMALE/MALE LUER (PVC) DEHP-FREE LATEX-FREE</t>
  </si>
  <si>
    <t>YES/ QTY: 27</t>
  </si>
  <si>
    <t>MICRO BORE PUMP SET PRIMING VALUME 13 ML YELLOW STRIPED ROLLER CLAMPS WITH 2 MALE LUER LOCK DEHP-FREE LATEX-FREE STERILE</t>
  </si>
  <si>
    <t>PRINMARY INFUSION SET NEEDLEFREE VALUME 22ML BORE 2.6 MM HYDROPHOBIC AIR INLET FILTER MALE LUER (PVC) LATEX-FREE</t>
  </si>
  <si>
    <t>YES/ QTY: 2</t>
  </si>
  <si>
    <t>LOCKABLE KEYPAD</t>
  </si>
  <si>
    <t>Dose, concentration, lockout interval, rate, patient requests, alarms</t>
  </si>
  <si>
    <t>Flow range</t>
  </si>
  <si>
    <t>.1-999ml</t>
  </si>
  <si>
    <t>Increments</t>
  </si>
  <si>
    <t>0.1 mL/hr or equivalent mg or µg</t>
  </si>
  <si>
    <t>PUMP MECHANISM</t>
  </si>
  <si>
    <t>PRESTALTIC</t>
  </si>
  <si>
    <t>Bolus dose</t>
  </si>
  <si>
    <t>0.1-25 mL</t>
  </si>
  <si>
    <t>Loading dose</t>
  </si>
  <si>
    <t>Dose programmable</t>
  </si>
  <si>
    <t>Concentrations</t>
  </si>
  <si>
    <t>0.1-100 mg/mL</t>
  </si>
  <si>
    <t>Nurse call jack</t>
  </si>
  <si>
    <t>prefferd</t>
  </si>
  <si>
    <t>Bar-code reader</t>
  </si>
  <si>
    <t>SAFETY FEATURES</t>
  </si>
  <si>
    <t>Lockbox, locking keypad, memory protection, tamper evident</t>
  </si>
  <si>
    <t>Lockout interval range, min</t>
  </si>
  <si>
    <t>≤5-100</t>
  </si>
  <si>
    <t>Accumulated dose limit</t>
  </si>
  <si>
    <t>Controls access</t>
  </si>
  <si>
    <t>Key or security code</t>
  </si>
  <si>
    <t>Volume capacity, mL</t>
  </si>
  <si>
    <t>Any (≥30)</t>
  </si>
  <si>
    <t>Access</t>
  </si>
  <si>
    <t>Key, lockbox</t>
  </si>
  <si>
    <t>Up/down occlusion</t>
  </si>
  <si>
    <t>Flow error</t>
  </si>
  <si>
    <t>Empty reservoir</t>
  </si>
  <si>
    <t>Other</t>
  </si>
  <si>
    <t>On line or battery power</t>
  </si>
  <si>
    <t>AUDIBLE ALARM/visual</t>
  </si>
  <si>
    <t>Required for electronic pumps</t>
  </si>
  <si>
    <t>Pump defaults to DERS on startup</t>
  </si>
  <si>
    <t>No. of drug entities/care area</t>
  </si>
  <si>
    <t>Time/date stamp</t>
  </si>
  <si>
    <t>≥1200</t>
  </si>
  <si>
    <t>Key presses, error codes, alarms, drug infused, amount infused, settings, boluses requested</t>
  </si>
  <si>
    <t>Operating time, hr</t>
  </si>
  <si>
    <t>≥5 @ 10 mL/hr</t>
  </si>
  <si>
    <t>light &lt; 4kg</t>
  </si>
  <si>
    <t>itemised for components</t>
  </si>
  <si>
    <t>SFDA</t>
  </si>
  <si>
    <t>PUMP FEATURES</t>
  </si>
  <si>
    <t>Bolus dose calculator</t>
  </si>
  <si>
    <t>Bolus Speed Options</t>
  </si>
  <si>
    <t>Standard: 1.5 units/minute, ◾Quick: 15 units/minute</t>
  </si>
  <si>
    <t>Blood glucose meter</t>
  </si>
  <si>
    <t>Auto off</t>
  </si>
  <si>
    <t>Hold option</t>
  </si>
  <si>
    <t>Yes, IPX8 rating</t>
  </si>
  <si>
    <t>Usable in aircraft</t>
  </si>
  <si>
    <t>DOSE INFORMATION</t>
  </si>
  <si>
    <t>Concentration</t>
  </si>
  <si>
    <t>U-100 (fast and regular)</t>
  </si>
  <si>
    <t>Basal flow range, U/hr</t>
  </si>
  <si>
    <t>0 to 35 units per hour or the Max Basal Rate amount, whichever is lower</t>
  </si>
  <si>
    <t>Max U/day</t>
  </si>
  <si>
    <t>Basal flow profiles</t>
  </si>
  <si>
    <t>8, ≤48 rate changes/day</t>
  </si>
  <si>
    <t>Bolus dose increments, U</t>
  </si>
  <si>
    <t>◾0.025, ◾0.05  and ◾0.1 units</t>
  </si>
  <si>
    <t>RESERVOIR</t>
  </si>
  <si>
    <t>Capacity, mL</t>
  </si>
  <si>
    <t>3.0 ml (300-unit)</t>
  </si>
  <si>
    <t>Connection</t>
  </si>
  <si>
    <t>Luer</t>
  </si>
  <si>
    <t>DISPLAYED PARAMETERS</t>
  </si>
  <si>
    <t>Basal rate</t>
  </si>
  <si>
    <t>Accumulated dose</t>
  </si>
  <si>
    <t>Backlight Display</t>
  </si>
  <si>
    <t xml:space="preserve">Type </t>
  </si>
  <si>
    <t>LED</t>
  </si>
  <si>
    <t xml:space="preserve">Time out </t>
  </si>
  <si>
    <t>15 seconds (default), 30 seconds, one minute, three minutes</t>
  </si>
  <si>
    <t>Infusion time</t>
  </si>
  <si>
    <t>Suspend, bolus, bolus history, daily total history, complete diagnostic systems test, meter blood glucose value , real-time continuous glucose monitoring data</t>
  </si>
  <si>
    <t>Data-entry error</t>
  </si>
  <si>
    <t>Yes Within 5 units</t>
  </si>
  <si>
    <t>Runaway infusion</t>
  </si>
  <si>
    <t>Low reservoir</t>
  </si>
  <si>
    <t xml:space="preserve">No delivery (triggered by an average of 2.4 units of missed insulin), auto off, programmed over delivery, generic reminder, blood glucose reminder, suspend before low (automatically stops insulin delivery when pre-set low limit is predicted to be reached </t>
  </si>
  <si>
    <t>AUDIBLE ALARM</t>
  </si>
  <si>
    <t>Visual alarm</t>
  </si>
  <si>
    <t>Vibrate</t>
  </si>
  <si>
    <t>Prefered</t>
  </si>
  <si>
    <t>Kindly Specify</t>
  </si>
  <si>
    <t>EVENTS STORED</t>
  </si>
  <si>
    <t>90 days storage; 30 days viewable of 80 (alarms and alerts) and 25 (bolus and other events) per day (at maximum) for 30 days</t>
  </si>
  <si>
    <t>PUMPING MECHANISM</t>
  </si>
  <si>
    <t>Pumps that accept disposable and rechargeable batteries preferred</t>
  </si>
  <si>
    <t>≥72</t>
  </si>
  <si>
    <t>&lt;3</t>
  </si>
  <si>
    <t>WEIGHT, g (oz)</t>
  </si>
  <si>
    <t>light</t>
  </si>
  <si>
    <t>Reservoir/syringe</t>
  </si>
  <si>
    <t>REQUIRED Holds insulin and it inserts into  pump. 3.0 ml (300-unit)</t>
  </si>
  <si>
    <t>battery charger</t>
  </si>
  <si>
    <t>110/220 auto 3 prong british</t>
  </si>
  <si>
    <t>AA NiMH (HR6) nickel-metal hydride rechargeable battery.</t>
  </si>
  <si>
    <t>Environmental Conditions</t>
  </si>
  <si>
    <t>designed to operate between 41-104°F.</t>
  </si>
  <si>
    <t>PCA dose button location</t>
  </si>
  <si>
    <t>On pump or bolus cord</t>
  </si>
  <si>
    <t>APPLICATIONS</t>
  </si>
  <si>
    <t>Stepper motor, lead screw</t>
  </si>
  <si>
    <t>Alarms, event history, rate,dose,drug name,volume delivered,pressure ,</t>
  </si>
  <si>
    <t xml:space="preserve">                SYRINGE-SIZE DETECTION</t>
  </si>
  <si>
    <t>5 TO 50  or more</t>
  </si>
  <si>
    <t>0.1-99.9</t>
  </si>
  <si>
    <t xml:space="preserve">                Increments, mL</t>
  </si>
  <si>
    <t>Max pressure, psi</t>
  </si>
  <si>
    <t>Pump-based priming</t>
  </si>
  <si>
    <t xml:space="preserve">                COMPATIBLE SYRINGES, mL</t>
  </si>
  <si>
    <t>BD,MONO,TERO,OTHER</t>
  </si>
  <si>
    <t>BD Plastipak</t>
  </si>
  <si>
    <t>5 TO 60</t>
  </si>
  <si>
    <t>Monoject</t>
  </si>
  <si>
    <t>Terumo</t>
  </si>
  <si>
    <t>Others</t>
  </si>
  <si>
    <t>preffered</t>
  </si>
  <si>
    <t xml:space="preserve">              SYRINGE-SIZE DETECTION</t>
  </si>
  <si>
    <t>AUDIBLE AND VISUAL REQUIRED</t>
  </si>
  <si>
    <t>High /LOW pressure occlusion</t>
  </si>
  <si>
    <t xml:space="preserve">                SYRINGE NEAR END</t>
  </si>
  <si>
    <t xml:space="preserve">                AIR IN LINE</t>
  </si>
  <si>
    <t xml:space="preserve">                AUDIBLE ALARM/VISUAL ALARM</t>
  </si>
  <si>
    <t xml:space="preserve">                No. of care areas</t>
  </si>
  <si>
    <t xml:space="preserve">                No. of drug entities/care area</t>
  </si>
  <si>
    <t>≥1,200</t>
  </si>
  <si>
    <t>Key presses, error codes, alarms, rate, amount infused, program settings</t>
  </si>
  <si>
    <t>Time retained</t>
  </si>
  <si>
    <t>≥1 year</t>
  </si>
  <si>
    <t xml:space="preserve">POWER SOURCE </t>
  </si>
  <si>
    <t>Line power, VAC</t>
  </si>
  <si>
    <t>100 TO 240 /60 HZ  DUAL</t>
  </si>
  <si>
    <t xml:space="preserve"> Operating time, hr</t>
  </si>
  <si>
    <t xml:space="preserve"> Recharge time, hr</t>
  </si>
  <si>
    <t>&lt;10 hrs</t>
  </si>
  <si>
    <t xml:space="preserve"> H x W x D, cm (in)</t>
  </si>
  <si>
    <t xml:space="preserve"> WEIGHT, kg (lb)</t>
  </si>
  <si>
    <t>light &lt;4kg</t>
  </si>
  <si>
    <t>Power source</t>
  </si>
  <si>
    <t xml:space="preserve">Battery </t>
  </si>
  <si>
    <t>charger input</t>
  </si>
  <si>
    <t>110 V with American plug or dual</t>
  </si>
  <si>
    <t>Real-time 3D Ultrasound Bladder Scanner.</t>
  </si>
  <si>
    <t xml:space="preserve">SFDA </t>
  </si>
  <si>
    <t>One button controls the scanner start and stop.</t>
  </si>
  <si>
    <t>Automatic Urinary Bladder volume calculation in large digits</t>
  </si>
  <si>
    <t>Fully automatic multi-plane scans from one position on the body.</t>
  </si>
  <si>
    <t>Simple, intuitive software with Touch-Screen</t>
  </si>
  <si>
    <t>USB port to save on external memory device</t>
  </si>
  <si>
    <t>Integrated carry handle</t>
  </si>
  <si>
    <t>Integrated thermal printer</t>
  </si>
  <si>
    <t>Battery operated</t>
  </si>
  <si>
    <t>Calibration test tool</t>
  </si>
  <si>
    <t>Verification tool</t>
  </si>
  <si>
    <t>Easy-mode Feature</t>
  </si>
  <si>
    <t>Calibration License (if needed)</t>
  </si>
  <si>
    <t>Yes ( Life Time)</t>
  </si>
  <si>
    <t>Mobile Cart /Trolley</t>
  </si>
  <si>
    <t>Scan Depth</t>
  </si>
  <si>
    <t>10cm: Designed for Children.</t>
  </si>
  <si>
    <t>16cm: Designed for Adults.</t>
  </si>
  <si>
    <t>23cm: Designed for Obese.</t>
  </si>
  <si>
    <t>FDA Clearance</t>
  </si>
  <si>
    <t>Required, Provide Certificate number</t>
  </si>
  <si>
    <t>SFDA Clearance</t>
  </si>
  <si>
    <t>Non - Invasive blood pressure (NIBP) Specifications:</t>
  </si>
  <si>
    <t>4_1</t>
  </si>
  <si>
    <t>Cuff pressure range: Automatically adjustable and monitored for Adults, Pediatrics, and Neonatal</t>
  </si>
  <si>
    <t>4_2</t>
  </si>
  <si>
    <t>Trend and graphs</t>
  </si>
  <si>
    <t>4_3</t>
  </si>
  <si>
    <t>Data Storage / Retrieval (minimum 50 events)</t>
  </si>
  <si>
    <t>4_4</t>
  </si>
  <si>
    <t>BP cuffs size: Neonate, Pediatric, Adult, Large Adult, and Thigh</t>
  </si>
  <si>
    <t>4_5</t>
  </si>
  <si>
    <t>Default target cuff inflation: Adult/ Pediatric: 160 ± 15 mmHg</t>
  </si>
  <si>
    <t>4_6</t>
  </si>
  <si>
    <t>Default target cuff inflation: Neonate: 110 ± 15 mmHg</t>
  </si>
  <si>
    <t>4_7</t>
  </si>
  <si>
    <t>Target cuff inflation adjustment range: Automatically adjusted and sensed to maximum accuracy (Min ± 5 mmHg)</t>
  </si>
  <si>
    <t>4_8</t>
  </si>
  <si>
    <t>Blood pressure measurement range: Automatically adjustable for Systolic, MAP, and Diastolic readings, depending on the measurement mode</t>
  </si>
  <si>
    <t>4_9</t>
  </si>
  <si>
    <t>Readings Accuracy: ± 5 - 8  mmHg</t>
  </si>
  <si>
    <t>4_10</t>
  </si>
  <si>
    <t>Blood pressure determination time: shall be Minimum</t>
  </si>
  <si>
    <t>4_11</t>
  </si>
  <si>
    <t>Pulse rate determination: (Adult: 20-180 BPM ± 10%) (Neonate: 20-180 BPM ± 10%)</t>
  </si>
  <si>
    <t>4_12</t>
  </si>
  <si>
    <t>Pulse Accuracy: ± 3.5 % of the actual pulse rate</t>
  </si>
  <si>
    <t>4_13</t>
  </si>
  <si>
    <t>Over pressure cutoff (Automatically adjustable depends on the cuff size (shall not exceed 330 mmHg in adults and 165 mmHg in neonate), Audio visual alarm shall be triggered)</t>
  </si>
  <si>
    <t>4_14</t>
  </si>
  <si>
    <t>Adjustable alarm limits for all parameters to be measured, Audio Visual, and Volume-controlled</t>
  </si>
  <si>
    <t>SPO2 Specifications:</t>
  </si>
  <si>
    <t>5_1</t>
  </si>
  <si>
    <t>Oxygen saturation accuracy: maximum ,depends on the saturation limits</t>
  </si>
  <si>
    <t>5_2</t>
  </si>
  <si>
    <t>Nellcor compatible</t>
  </si>
  <si>
    <t>5_3</t>
  </si>
  <si>
    <t>Pulse rate range (Automatically sensed)</t>
  </si>
  <si>
    <t>5_4</t>
  </si>
  <si>
    <t>Saturation Pitch Indicator- pitch shall change with saturation, with selectable volume</t>
  </si>
  <si>
    <t>5_5</t>
  </si>
  <si>
    <t>Waveforms-pulse plethysmograph waveform (The monitor shall detect the attachment or detachment of the sensor, and also disconnect from patient within shortest possible time (5 sec. Max),audiovisual alarm shall be triggered)</t>
  </si>
  <si>
    <t>5_6</t>
  </si>
  <si>
    <t>Pulse detection (within 10-15 seconds of connecting to the patient, the monitor shall start detecting a pulse or enter a no signal state. Also, it shall detect loss of pulse from patient and enter a no signal state within 5-10 seconds. Audiovisual alarm shall be triggered)</t>
  </si>
  <si>
    <t>5_7</t>
  </si>
  <si>
    <t>Ability to use disposable / reusable probes</t>
  </si>
  <si>
    <t>5_8</t>
  </si>
  <si>
    <t>Barcode Scanner</t>
  </si>
  <si>
    <t>5_9</t>
  </si>
  <si>
    <t>Connectivity, USB, Ethernet, Wi Fi</t>
  </si>
  <si>
    <t xml:space="preserve">Required, please specify </t>
  </si>
  <si>
    <t>Safe working load: 225 Kg. or more</t>
  </si>
  <si>
    <t>Push handles</t>
  </si>
  <si>
    <t>Integrated transfer boards</t>
  </si>
  <si>
    <t>Sleep deck length</t>
  </si>
  <si>
    <t>Sleep deck width</t>
  </si>
  <si>
    <t>Max. height (floor to deck)</t>
  </si>
  <si>
    <t>Min. height (floor to deck)</t>
  </si>
  <si>
    <t>Max head elevation: 90 degrees</t>
  </si>
  <si>
    <t>4 side centralized brakes/steer</t>
  </si>
  <si>
    <t>Oxygen holder</t>
  </si>
  <si>
    <t>Corner and side wall bumpers</t>
  </si>
  <si>
    <t>Caster diameter: 8”</t>
  </si>
  <si>
    <t>Trend. /Reverse Trend. ±16° or less</t>
  </si>
  <si>
    <t>Min. 2 permanent IV poles</t>
  </si>
  <si>
    <t>Foot side hydraulic control pedals</t>
  </si>
  <si>
    <t>Side rails</t>
  </si>
  <si>
    <t>Restraining straps</t>
  </si>
  <si>
    <t>Vacuum, MAX</t>
  </si>
  <si>
    <t>350 mmHg or more</t>
  </si>
  <si>
    <t>Vacuum Range</t>
  </si>
  <si>
    <t>80 – 350 mmHg</t>
  </si>
  <si>
    <t>Battery Run Time</t>
  </si>
  <si>
    <t>Minimum 45 mins</t>
  </si>
  <si>
    <t xml:space="preserve">Battery Life </t>
  </si>
  <si>
    <t>Three Years minimum</t>
  </si>
  <si>
    <t>Not SLA, Preferred Lithium Ion</t>
  </si>
  <si>
    <t>Not More than 4Kg</t>
  </si>
  <si>
    <t>Less than 60dBA</t>
  </si>
  <si>
    <t>Pressure Gauge</t>
  </si>
  <si>
    <t xml:space="preserve">Analog or Digital </t>
  </si>
  <si>
    <t>Audible alarm:</t>
  </si>
  <si>
    <t>Low Battery, Occlusion Pressure</t>
  </si>
  <si>
    <t>100-240V; 50/60Hz</t>
  </si>
  <si>
    <t xml:space="preserve">Air Flow </t>
  </si>
  <si>
    <t>25LPM or more</t>
  </si>
  <si>
    <t>Canister Capacity</t>
  </si>
  <si>
    <t>800ml to 1200ml</t>
  </si>
  <si>
    <t>MODES:</t>
  </si>
  <si>
    <t>1_1</t>
  </si>
  <si>
    <t>Universal</t>
  </si>
  <si>
    <t>1_2</t>
  </si>
  <si>
    <t>Fine Detail</t>
  </si>
  <si>
    <t>1_3</t>
  </si>
  <si>
    <t>Inverse</t>
  </si>
  <si>
    <t>1_4</t>
  </si>
  <si>
    <t>Re-Size</t>
  </si>
  <si>
    <t>Active Vein Imaging Navigation (AVIN) Capability</t>
  </si>
  <si>
    <t>Non-Invasive Procedure</t>
  </si>
  <si>
    <t>No-Heat Generation</t>
  </si>
  <si>
    <t>No-Cross Contamination</t>
  </si>
  <si>
    <t>No-Disposable &amp; Consumable parts required</t>
  </si>
  <si>
    <t>Range of Use</t>
  </si>
  <si>
    <t>All Ages ( Pre-mature to Adult )</t>
  </si>
  <si>
    <t>Skin Pigmentation</t>
  </si>
  <si>
    <t>All Skin Tone</t>
  </si>
  <si>
    <t>Completely Hands Free for the Caregiver with Eye On Patient (EOP)</t>
  </si>
  <si>
    <t>Certifications</t>
  </si>
  <si>
    <t>FDA, CE &amp; SFDA Approved</t>
  </si>
  <si>
    <t>Battery Operated</t>
  </si>
  <si>
    <t>User replaceable (Doppler Only)</t>
  </si>
  <si>
    <t xml:space="preserve">Frequency </t>
  </si>
  <si>
    <t>2 MHZ (Doppler Only)</t>
  </si>
  <si>
    <t>Two Crystals Narrow Beam (Doppler Only)</t>
  </si>
  <si>
    <t>Audio Response</t>
  </si>
  <si>
    <t>300 Hz to 1 KHZ (Doppler Only)</t>
  </si>
  <si>
    <t>Fetal Heart Rate</t>
  </si>
  <si>
    <t>50 to 200 BPM (Doppler Only)</t>
  </si>
  <si>
    <t>HR Resolution</t>
  </si>
  <si>
    <t>1 BPM (Doppler Only)</t>
  </si>
  <si>
    <t>±2 BPM (Doppler Only)</t>
  </si>
  <si>
    <t>Patient Type</t>
  </si>
  <si>
    <t>Adult to Infant (0.5 Kg – 250 Kg)</t>
  </si>
  <si>
    <t xml:space="preserve">CONTROL PARAMETER </t>
  </si>
  <si>
    <t>Inspiration Time, Sec</t>
  </si>
  <si>
    <t>0.5 - 5</t>
  </si>
  <si>
    <t>Inspiratory Pressure, cmH2O</t>
  </si>
  <si>
    <t>1 – 30</t>
  </si>
  <si>
    <t>Expiration Time, Sec</t>
  </si>
  <si>
    <t>Expiration Pressure, cmH2O</t>
  </si>
  <si>
    <t xml:space="preserve">1 – 30 </t>
  </si>
  <si>
    <t>Ramp Feature</t>
  </si>
  <si>
    <t>Trigger Sensitivity</t>
  </si>
  <si>
    <t xml:space="preserve">Digital Auto Trak </t>
  </si>
  <si>
    <t>Breath Rate</t>
  </si>
  <si>
    <t xml:space="preserve">0 – 40 (AVAPS / Auto) modes only </t>
  </si>
  <si>
    <t>Panel Lock</t>
  </si>
  <si>
    <t>Rise Profile</t>
  </si>
  <si>
    <t>APNEA Adjustment</t>
  </si>
  <si>
    <t>EQUIPMENT ALARMS</t>
  </si>
  <si>
    <t>Mask Disconnection</t>
  </si>
  <si>
    <t>Power Failure</t>
  </si>
  <si>
    <t>Device Inoperative</t>
  </si>
  <si>
    <t xml:space="preserve">Overheat </t>
  </si>
  <si>
    <t>Inspiration Time</t>
  </si>
  <si>
    <t xml:space="preserve">Expiration Time </t>
  </si>
  <si>
    <t>Inspiration Pressure</t>
  </si>
  <si>
    <t xml:space="preserve">Expiration Pressure </t>
  </si>
  <si>
    <t xml:space="preserve">Breath Rate </t>
  </si>
  <si>
    <t xml:space="preserve">I:E Ratio </t>
  </si>
  <si>
    <t>Mean Airway Pressure MAP</t>
  </si>
  <si>
    <t xml:space="preserve">Minute Volume </t>
  </si>
  <si>
    <t xml:space="preserve">Tidal Volume </t>
  </si>
  <si>
    <t>Leak Percentage</t>
  </si>
  <si>
    <t>Flow</t>
  </si>
  <si>
    <t>PATIENT ALARMS</t>
  </si>
  <si>
    <t xml:space="preserve">High Respiration Rate </t>
  </si>
  <si>
    <t xml:space="preserve">APNEA </t>
  </si>
  <si>
    <t xml:space="preserve">High Pressure Alarm </t>
  </si>
  <si>
    <t xml:space="preserve">High/Low Tidal Volume (Auto mode only) </t>
  </si>
  <si>
    <t>Rebreathing</t>
  </si>
  <si>
    <t>Acceptable Noise ≤50dB</t>
  </si>
  <si>
    <t>Dimension</t>
  </si>
  <si>
    <t>DEVICE must have dual voltage operational compatibility at automatic selection of frequency.</t>
  </si>
  <si>
    <t>Maximum Current : ≤ 3 Amp</t>
  </si>
  <si>
    <t>VENTILATION MODES</t>
  </si>
  <si>
    <t>CPAP</t>
  </si>
  <si>
    <t xml:space="preserve">Synchronized S Mode </t>
  </si>
  <si>
    <t xml:space="preserve">S/T Mode </t>
  </si>
  <si>
    <t xml:space="preserve">T Mode </t>
  </si>
  <si>
    <t xml:space="preserve">PC Mode </t>
  </si>
  <si>
    <t xml:space="preserve">AVAP Mode </t>
  </si>
  <si>
    <t xml:space="preserve">PCV Mode </t>
  </si>
  <si>
    <t xml:space="preserve">BiLEVEL </t>
  </si>
  <si>
    <t>SAFETY STANDARD</t>
  </si>
  <si>
    <t>The system must compliance with the following safety standards</t>
  </si>
  <si>
    <t>-       ISO 80601-1-12</t>
  </si>
  <si>
    <t>-       ISO 80601-1-55</t>
  </si>
  <si>
    <t>-       IEC 60801-1 Type B – for ventilator base unit or any part in direct contact with patient</t>
  </si>
  <si>
    <t>-       IPX1</t>
  </si>
  <si>
    <t>OTHERS</t>
  </si>
  <si>
    <t>-       Hospital Engineer can update/upgrade/download software into the ventilator in-house, if required any equipment/hardware/ password/software must be provided to hospital FOC.</t>
  </si>
  <si>
    <t>-       The equipment or any of its accessories must not be presently listed in any recall</t>
  </si>
  <si>
    <t>-       Vendor Should provide any cable for interfacing to laptop for calibration and maintenance FOC</t>
  </si>
  <si>
    <t xml:space="preserve">Low Minute Volume </t>
  </si>
  <si>
    <t>High/Low Tidal Volume</t>
  </si>
  <si>
    <t>CPAP AUTO</t>
  </si>
  <si>
    <t>set belt</t>
  </si>
  <si>
    <t>IV stand (fixed)</t>
  </si>
  <si>
    <t>Hospital logo (fixed)</t>
  </si>
  <si>
    <t>foot rests (adjustable)</t>
  </si>
  <si>
    <t>5-50</t>
  </si>
  <si>
    <t>Instrument type</t>
  </si>
  <si>
    <t>12 Leads or more</t>
  </si>
  <si>
    <t xml:space="preserve">Channels </t>
  </si>
  <si>
    <t>Multiple Channel, 10 Channel or more</t>
  </si>
  <si>
    <t>Automatic ECG feature</t>
  </si>
  <si>
    <t xml:space="preserve">Analysis Frequency </t>
  </si>
  <si>
    <t>500 Samples/S</t>
  </si>
  <si>
    <t>CMRR @ 60 Hz, dB</t>
  </si>
  <si>
    <t>More than 90</t>
  </si>
  <si>
    <t>Frequency range, Hz:</t>
  </si>
  <si>
    <t>Diagnostic 0.67-150</t>
  </si>
  <si>
    <t>Sensitivity, mm/mV:</t>
  </si>
  <si>
    <t>2.5, 5, 10, 20</t>
  </si>
  <si>
    <t>Mounted On Mobile Cart</t>
  </si>
  <si>
    <t>Calibration signal:</t>
  </si>
  <si>
    <t>Filtered:</t>
  </si>
  <si>
    <t>line frequency, low and muscle artifact/high frequency, Notch Filter</t>
  </si>
  <si>
    <t>Input impedance, megohms:</t>
  </si>
  <si>
    <t>100 or higher (Meets or exceeds ANSI/AAMI)</t>
  </si>
  <si>
    <t>Leads-off indicator:</t>
  </si>
  <si>
    <t>Integral printer</t>
  </si>
  <si>
    <t>Lead marker:</t>
  </si>
  <si>
    <t>Timing marker:</t>
  </si>
  <si>
    <t>Event marker:</t>
  </si>
  <si>
    <t>Chart speed, mm/sec:</t>
  </si>
  <si>
    <t>25, 50</t>
  </si>
  <si>
    <t>Number of Channels acquired simultaneously:</t>
  </si>
  <si>
    <t>Number Channels printed simultaneously:</t>
  </si>
  <si>
    <t>ECG TRANSMISSION:</t>
  </si>
  <si>
    <t>Transmission Type</t>
  </si>
  <si>
    <t>Wireless LAN, Standard</t>
  </si>
  <si>
    <t>MICROPROCESSOR Programs:</t>
  </si>
  <si>
    <t>Adult, pediatric, 12-lead, late potential, P-wave signal averaging</t>
  </si>
  <si>
    <t>Keyboard</t>
  </si>
  <si>
    <t>Storage:</t>
  </si>
  <si>
    <t>PCMCIA, Flash Media or others for not less than 150 ECG</t>
  </si>
  <si>
    <t>PATIENT DATA:</t>
  </si>
  <si>
    <t>Name, ID no., age, sex, height</t>
  </si>
  <si>
    <t>MEASUREMENTS:</t>
  </si>
  <si>
    <t>PR, PQ, QT, ATC, P, QRS, T, HR;(if others, pls. specify)</t>
  </si>
  <si>
    <t>Arrhythmia ID:</t>
  </si>
  <si>
    <t>INTERPRETATION</t>
  </si>
  <si>
    <t>Analyzed waveform:</t>
  </si>
  <si>
    <t>VISUAL INDICATORS</t>
  </si>
  <si>
    <t>Loose contact, lead fail, low battery, system status, artifacts</t>
  </si>
  <si>
    <t>DEFIBRILLATOR OVERLOAD PROTECTION:</t>
  </si>
  <si>
    <t>BATTERY OPERATION:</t>
  </si>
  <si>
    <t>Prefered, Rechargeable</t>
  </si>
  <si>
    <t>Operating time on Battery, hr:</t>
  </si>
  <si>
    <t>more than 1</t>
  </si>
  <si>
    <t>Multiple recording formats</t>
  </si>
  <si>
    <t>Transmits/receives data to/from ECG cart and  data management system.</t>
  </si>
  <si>
    <t>1 min full-size full disclosure for 1-lead printout</t>
  </si>
  <si>
    <t>5 min half half-size full disclosure for 3-lead printouts;</t>
  </si>
  <si>
    <t>Bar-code reader.</t>
  </si>
  <si>
    <t>Diagnostic Software</t>
  </si>
  <si>
    <t>Display Size</t>
  </si>
  <si>
    <t>10" orMore</t>
  </si>
  <si>
    <t>Display type</t>
  </si>
  <si>
    <t>Color LCD TFT</t>
  </si>
  <si>
    <t>Writer type</t>
  </si>
  <si>
    <t>Thermal Dotarray</t>
  </si>
  <si>
    <t>Writer Resolution</t>
  </si>
  <si>
    <t>1000dpi</t>
  </si>
  <si>
    <t>Paper Type</t>
  </si>
  <si>
    <t>Thermal Z fold</t>
  </si>
  <si>
    <t>Keyboard Type</t>
  </si>
  <si>
    <t xml:space="preserve">Sealed Elastomer, IPX7 </t>
  </si>
  <si>
    <t>Battery Backup</t>
  </si>
  <si>
    <t>2 Hrs Minimum</t>
  </si>
  <si>
    <t>Nickel Metal Hydride or Lithium Ion</t>
  </si>
  <si>
    <t>Integration With HIS</t>
  </si>
  <si>
    <t>Connectivity</t>
  </si>
  <si>
    <t>WIFI, ETHERNET</t>
  </si>
  <si>
    <t>CABINET TEE PROBES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</si>
</sst>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1"/>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9"/>
      <color rgb="FFFFFFFF"/>
      <name val="Calibri"/>
      <family val="2"/>
      <scheme val="minor"/>
    </font>
    <font>
      <b/>
      <sz val="9"/>
      <color rgb="FFFF0000"/>
      <name val="Calibri"/>
      <family val="2"/>
      <scheme val="minor"/>
    </font>
    <font>
      <b/>
      <sz val="24"/>
      <color rgb="FFFF0000"/>
      <name val="Calibri"/>
      <family val="2"/>
      <scheme val="minor"/>
    </font>
    <font>
      <sz val="9"/>
      <color theme="1"/>
      <name val="Calibri"/>
      <family val="2"/>
      <scheme val="minor"/>
    </font>
    <font>
      <sz val="10"/>
      <color theme="1"/>
      <name val="Calibri"/>
      <family val="2"/>
      <scheme val="minor"/>
    </font>
    <font>
      <sz val="9"/>
      <color rgb="FFFF0000"/>
      <name val="Calibri"/>
      <family val="2"/>
      <scheme val="minor"/>
    </font>
  </fonts>
  <fills count="12">
    <fill>
      <patternFill patternType="none"/>
    </fill>
    <fill>
      <patternFill patternType="gray125"/>
    </fill>
    <fill>
      <patternFill patternType="solid">
        <fgColor rgb="FFFCE4D6"/>
        <bgColor indexed="64"/>
      </patternFill>
    </fill>
    <fill>
      <patternFill patternType="solid">
        <fgColor rgb="FFC9C9C9"/>
        <bgColor indexed="64"/>
      </patternFill>
    </fill>
    <fill>
      <patternFill patternType="solid">
        <fgColor rgb="FFBDD7EE"/>
        <bgColor indexed="64"/>
      </patternFill>
    </fill>
    <fill>
      <patternFill patternType="solid">
        <fgColor rgb="FF333F4F"/>
        <bgColor indexed="64"/>
      </patternFill>
    </fill>
    <fill>
      <patternFill patternType="solid">
        <fgColor rgb="FF92D050"/>
        <bgColor indexed="64"/>
      </patternFill>
    </fill>
    <fill>
      <patternFill patternType="solid">
        <fgColor rgb="FFFFFF00"/>
        <bgColor indexed="64"/>
      </patternFill>
    </fill>
    <fill>
      <patternFill patternType="solid">
        <fgColor rgb="FFF8CBAD"/>
        <bgColor indexed="64"/>
      </patternFill>
    </fill>
    <fill>
      <patternFill patternType="solid">
        <fgColor rgb="FFFFC000"/>
        <bgColor indexed="64"/>
      </patternFill>
    </fill>
    <fill>
      <patternFill patternType="solid">
        <fgColor rgb="FFD9E1F2"/>
        <bgColor indexed="64"/>
      </patternFill>
    </fill>
    <fill>
      <patternFill patternType="solid">
        <fgColor rgb="FFACB9C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Font="1"/>
    <xf numFmtId="0" fontId="3" fillId="3" borderId="1" xfId="0" applyFont="1" applyFill="1" applyBorder="1" applyAlignment="1">
      <alignment horizontal="center"/>
    </xf>
    <xf numFmtId="0" fontId="3" fillId="4" borderId="1" xfId="0" applyFont="1" applyFill="1" applyBorder="1" applyAlignment="1">
      <alignment horizontal="center"/>
    </xf>
    <xf numFmtId="0" fontId="4" fillId="0" borderId="1" xfId="0" applyFont="1" applyBorder="1"/>
    <xf numFmtId="0" fontId="3" fillId="0" borderId="1" xfId="0" applyFont="1" applyBorder="1" applyAlignment="1">
      <alignment horizont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1" fillId="0" borderId="0" xfId="0" applyFont="1" applyAlignment="1">
      <alignment wrapText="1"/>
    </xf>
    <xf numFmtId="0" fontId="5" fillId="7" borderId="1" xfId="0" applyFont="1" applyFill="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0" xfId="0" applyAlignment="1">
      <alignment wrapText="1"/>
    </xf>
    <xf numFmtId="0" fontId="0" fillId="0" borderId="0" xfId="0" applyAlignment="1">
      <alignment vertical="center" wrapText="1"/>
    </xf>
    <xf numFmtId="0" fontId="1" fillId="7" borderId="1" xfId="0" applyFont="1" applyFill="1" applyBorder="1" applyAlignment="1">
      <alignment horizontal="center" wrapText="1"/>
    </xf>
    <xf numFmtId="0" fontId="1" fillId="10" borderId="1" xfId="0" applyFont="1" applyFill="1" applyBorder="1" applyAlignment="1">
      <alignment horizontal="center" wrapText="1"/>
    </xf>
    <xf numFmtId="0" fontId="1" fillId="10" borderId="1" xfId="0" applyFont="1" applyFill="1" applyBorder="1" applyAlignment="1">
      <alignment horizontal="left" wrapText="1"/>
    </xf>
    <xf numFmtId="0" fontId="3" fillId="0" borderId="1" xfId="0" applyFont="1" applyBorder="1" applyAlignment="1">
      <alignment horizontal="center" vertical="center" wrapText="1"/>
    </xf>
    <xf numFmtId="0" fontId="3"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horizontal="center" vertical="center" wrapText="1"/>
    </xf>
    <xf numFmtId="0" fontId="10" fillId="10" borderId="1" xfId="0" applyFont="1" applyFill="1" applyBorder="1" applyAlignment="1">
      <alignment horizontal="center" vertical="center" wrapText="1"/>
    </xf>
    <xf numFmtId="20" fontId="10" fillId="0" borderId="1" xfId="0" applyNumberFormat="1" applyFont="1" applyBorder="1" applyAlignment="1">
      <alignment horizontal="center" vertical="center" wrapText="1"/>
    </xf>
    <xf numFmtId="46" fontId="10" fillId="10" borderId="1" xfId="0" applyNumberFormat="1" applyFont="1" applyFill="1" applyBorder="1" applyAlignment="1">
      <alignment horizontal="center" vertical="center" wrapText="1"/>
    </xf>
    <xf numFmtId="16" fontId="10" fillId="0" borderId="1" xfId="0" applyNumberFormat="1" applyFont="1" applyBorder="1" applyAlignment="1">
      <alignment horizontal="center" vertical="center" wrapText="1"/>
    </xf>
    <xf numFmtId="16" fontId="10" fillId="1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5" fillId="7" borderId="1" xfId="0" applyFont="1" applyFill="1" applyBorder="1" applyAlignment="1">
      <alignment horizontal="center" vertical="center" wrapText="1"/>
    </xf>
    <xf numFmtId="0" fontId="1" fillId="0" borderId="1" xfId="0" applyFont="1" applyBorder="1" applyAlignment="1">
      <alignment vertical="center" wrapText="1"/>
    </xf>
    <xf numFmtId="0" fontId="6"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0" xfId="0" applyFont="1" applyAlignment="1">
      <alignment horizontal="center" vertical="center" wrapText="1"/>
    </xf>
    <xf numFmtId="0" fontId="1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center" vertical="center" wrapText="1"/>
    </xf>
    <xf numFmtId="0" fontId="12" fillId="10" borderId="1" xfId="0" applyFont="1" applyFill="1" applyBorder="1" applyAlignment="1">
      <alignment horizontal="center" vertical="center" wrapText="1"/>
    </xf>
    <xf numFmtId="49" fontId="12" fillId="10" borderId="1" xfId="0" applyNumberFormat="1" applyFont="1" applyFill="1" applyBorder="1" applyAlignment="1">
      <alignment horizontal="center" vertical="center" wrapText="1"/>
    </xf>
    <xf numFmtId="49" fontId="10" fillId="1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workbookViewId="0">
      <selection sqref="A1:D1"/>
    </sheetView>
  </sheetViews>
  <sheetFormatPr defaultRowHeight="14.5" x14ac:dyDescent="0.35"/>
  <cols>
    <col min="2" max="2" width="51.54296875" customWidth="1"/>
  </cols>
  <sheetData>
    <row r="1" spans="1:4" ht="21" x14ac:dyDescent="0.5">
      <c r="A1" s="31" t="s">
        <v>0</v>
      </c>
      <c r="B1" s="31"/>
      <c r="C1" s="31"/>
      <c r="D1" s="31"/>
    </row>
    <row r="2" spans="1:4" x14ac:dyDescent="0.35">
      <c r="A2" s="2" t="s">
        <v>1</v>
      </c>
      <c r="B2" s="2" t="s">
        <v>2</v>
      </c>
      <c r="C2" s="2"/>
      <c r="D2" s="2"/>
    </row>
    <row r="3" spans="1:4" x14ac:dyDescent="0.35">
      <c r="A3" s="3" t="s">
        <v>3</v>
      </c>
      <c r="B3" s="4" t="s">
        <v>4</v>
      </c>
      <c r="C3" s="5" t="s">
        <v>3</v>
      </c>
      <c r="D3" s="4" t="s">
        <v>5</v>
      </c>
    </row>
    <row r="4" spans="1:4" x14ac:dyDescent="0.35">
      <c r="A4" s="3" t="s">
        <v>6</v>
      </c>
      <c r="B4" s="4" t="s">
        <v>4</v>
      </c>
      <c r="C4" s="5" t="s">
        <v>6</v>
      </c>
      <c r="D4" s="4" t="s">
        <v>7</v>
      </c>
    </row>
    <row r="5" spans="1:4" x14ac:dyDescent="0.35">
      <c r="A5" s="3" t="s">
        <v>8</v>
      </c>
      <c r="B5" s="4" t="s">
        <v>4</v>
      </c>
      <c r="C5" s="5" t="s">
        <v>8</v>
      </c>
      <c r="D5" s="4" t="s">
        <v>9</v>
      </c>
    </row>
    <row r="6" spans="1:4" x14ac:dyDescent="0.35">
      <c r="A6" s="3" t="s">
        <v>10</v>
      </c>
      <c r="B6" s="4" t="s">
        <v>4</v>
      </c>
      <c r="C6" s="5" t="s">
        <v>10</v>
      </c>
      <c r="D6" s="4" t="s">
        <v>11</v>
      </c>
    </row>
    <row r="7" spans="1:4" x14ac:dyDescent="0.35">
      <c r="A7" s="3" t="s">
        <v>12</v>
      </c>
      <c r="B7" s="4" t="s">
        <v>4</v>
      </c>
      <c r="C7" s="5" t="s">
        <v>12</v>
      </c>
      <c r="D7" s="4" t="s">
        <v>13</v>
      </c>
    </row>
    <row r="8" spans="1:4" x14ac:dyDescent="0.35">
      <c r="A8" s="3" t="s">
        <v>14</v>
      </c>
      <c r="B8" s="4" t="s">
        <v>4</v>
      </c>
      <c r="C8" s="5" t="s">
        <v>14</v>
      </c>
      <c r="D8" s="4" t="s">
        <v>15</v>
      </c>
    </row>
    <row r="9" spans="1:4" x14ac:dyDescent="0.35">
      <c r="A9" s="3" t="s">
        <v>16</v>
      </c>
      <c r="B9" s="4" t="s">
        <v>4</v>
      </c>
      <c r="C9" s="5" t="s">
        <v>16</v>
      </c>
      <c r="D9" s="4" t="s">
        <v>17</v>
      </c>
    </row>
    <row r="10" spans="1:4" x14ac:dyDescent="0.35">
      <c r="A10" s="3" t="s">
        <v>18</v>
      </c>
      <c r="B10" s="4" t="s">
        <v>4</v>
      </c>
      <c r="C10" s="5" t="s">
        <v>18</v>
      </c>
      <c r="D10" s="4" t="s">
        <v>19</v>
      </c>
    </row>
    <row r="11" spans="1:4" x14ac:dyDescent="0.35">
      <c r="A11" s="3" t="s">
        <v>20</v>
      </c>
      <c r="B11" s="4" t="s">
        <v>4</v>
      </c>
      <c r="C11" s="5" t="s">
        <v>20</v>
      </c>
      <c r="D11" s="4" t="s">
        <v>21</v>
      </c>
    </row>
    <row r="12" spans="1:4" x14ac:dyDescent="0.35">
      <c r="A12" s="3" t="s">
        <v>22</v>
      </c>
      <c r="B12" s="4" t="s">
        <v>4</v>
      </c>
      <c r="C12" s="5" t="s">
        <v>22</v>
      </c>
      <c r="D12" s="4" t="s">
        <v>23</v>
      </c>
    </row>
    <row r="13" spans="1:4" x14ac:dyDescent="0.35">
      <c r="A13" s="3" t="s">
        <v>24</v>
      </c>
      <c r="B13" s="4" t="s">
        <v>4</v>
      </c>
      <c r="C13" s="5" t="s">
        <v>24</v>
      </c>
      <c r="D13" s="4" t="s">
        <v>25</v>
      </c>
    </row>
    <row r="14" spans="1:4" x14ac:dyDescent="0.35">
      <c r="A14" s="3" t="s">
        <v>26</v>
      </c>
      <c r="B14" s="4" t="s">
        <v>4</v>
      </c>
      <c r="C14" s="5" t="s">
        <v>26</v>
      </c>
      <c r="D14" s="4" t="s">
        <v>27</v>
      </c>
    </row>
    <row r="15" spans="1:4" x14ac:dyDescent="0.35">
      <c r="A15" s="3" t="s">
        <v>28</v>
      </c>
      <c r="B15" s="4" t="s">
        <v>4</v>
      </c>
      <c r="C15" s="5" t="s">
        <v>28</v>
      </c>
      <c r="D15" s="4" t="s">
        <v>29</v>
      </c>
    </row>
    <row r="16" spans="1:4" x14ac:dyDescent="0.35">
      <c r="A16" s="3" t="s">
        <v>30</v>
      </c>
      <c r="B16" s="4" t="s">
        <v>4</v>
      </c>
      <c r="C16" s="5" t="s">
        <v>30</v>
      </c>
      <c r="D16" s="4" t="s">
        <v>31</v>
      </c>
    </row>
    <row r="17" spans="1:4" x14ac:dyDescent="0.35">
      <c r="A17" s="3" t="s">
        <v>32</v>
      </c>
      <c r="B17" s="4" t="s">
        <v>4</v>
      </c>
      <c r="C17" s="5" t="s">
        <v>32</v>
      </c>
      <c r="D17" s="4" t="s">
        <v>33</v>
      </c>
    </row>
    <row r="18" spans="1:4" x14ac:dyDescent="0.35">
      <c r="A18" s="3" t="s">
        <v>34</v>
      </c>
      <c r="B18" s="4" t="s">
        <v>4</v>
      </c>
      <c r="C18" s="5" t="s">
        <v>34</v>
      </c>
      <c r="D18" s="4" t="s">
        <v>35</v>
      </c>
    </row>
    <row r="19" spans="1:4" x14ac:dyDescent="0.35">
      <c r="A19" s="3" t="s">
        <v>36</v>
      </c>
      <c r="B19" s="4" t="s">
        <v>4</v>
      </c>
      <c r="C19" s="5" t="s">
        <v>36</v>
      </c>
      <c r="D19" s="4" t="s">
        <v>37</v>
      </c>
    </row>
    <row r="20" spans="1:4" x14ac:dyDescent="0.35">
      <c r="A20" s="3" t="s">
        <v>38</v>
      </c>
      <c r="B20" s="4" t="s">
        <v>4</v>
      </c>
      <c r="C20" s="5" t="s">
        <v>38</v>
      </c>
      <c r="D20" s="4" t="s">
        <v>39</v>
      </c>
    </row>
    <row r="21" spans="1:4" x14ac:dyDescent="0.35">
      <c r="A21" s="3" t="s">
        <v>40</v>
      </c>
      <c r="B21" s="4" t="s">
        <v>4</v>
      </c>
      <c r="C21" s="5" t="s">
        <v>40</v>
      </c>
      <c r="D21" s="4" t="s">
        <v>41</v>
      </c>
    </row>
    <row r="22" spans="1:4" x14ac:dyDescent="0.35">
      <c r="A22" s="3" t="s">
        <v>42</v>
      </c>
      <c r="B22" s="4" t="s">
        <v>4</v>
      </c>
      <c r="C22" s="5" t="s">
        <v>42</v>
      </c>
      <c r="D22" s="4" t="s">
        <v>43</v>
      </c>
    </row>
    <row r="23" spans="1:4" x14ac:dyDescent="0.35">
      <c r="A23" s="3" t="s">
        <v>44</v>
      </c>
      <c r="B23" s="4" t="s">
        <v>4</v>
      </c>
      <c r="C23" s="5" t="s">
        <v>44</v>
      </c>
      <c r="D23" s="4" t="s">
        <v>45</v>
      </c>
    </row>
    <row r="24" spans="1:4" x14ac:dyDescent="0.35">
      <c r="A24" s="3" t="s">
        <v>46</v>
      </c>
      <c r="B24" s="4" t="s">
        <v>4</v>
      </c>
      <c r="C24" s="5" t="s">
        <v>46</v>
      </c>
      <c r="D24" s="4" t="s">
        <v>47</v>
      </c>
    </row>
    <row r="25" spans="1:4" x14ac:dyDescent="0.35">
      <c r="A25" s="3" t="s">
        <v>48</v>
      </c>
      <c r="B25" s="4" t="s">
        <v>4</v>
      </c>
      <c r="C25" s="5" t="s">
        <v>48</v>
      </c>
      <c r="D25" s="4" t="s">
        <v>49</v>
      </c>
    </row>
    <row r="26" spans="1:4" x14ac:dyDescent="0.35">
      <c r="A26" s="3" t="s">
        <v>50</v>
      </c>
      <c r="B26" s="4" t="s">
        <v>4</v>
      </c>
      <c r="C26" s="5" t="s">
        <v>50</v>
      </c>
      <c r="D26" s="4" t="s">
        <v>51</v>
      </c>
    </row>
    <row r="27" spans="1:4" x14ac:dyDescent="0.35">
      <c r="A27" s="3" t="s">
        <v>52</v>
      </c>
      <c r="B27" s="4" t="s">
        <v>4</v>
      </c>
      <c r="C27" s="5" t="s">
        <v>52</v>
      </c>
      <c r="D27" s="4" t="s">
        <v>53</v>
      </c>
    </row>
    <row r="28" spans="1:4" x14ac:dyDescent="0.35">
      <c r="A28" s="3" t="s">
        <v>54</v>
      </c>
      <c r="B28" s="4" t="s">
        <v>4</v>
      </c>
      <c r="C28" s="5" t="s">
        <v>54</v>
      </c>
      <c r="D28" s="4" t="s">
        <v>55</v>
      </c>
    </row>
    <row r="29" spans="1:4" x14ac:dyDescent="0.35">
      <c r="A29" s="3" t="s">
        <v>56</v>
      </c>
      <c r="B29" s="4" t="s">
        <v>4</v>
      </c>
      <c r="C29" s="5" t="s">
        <v>56</v>
      </c>
      <c r="D29" s="4" t="s">
        <v>57</v>
      </c>
    </row>
    <row r="30" spans="1:4" x14ac:dyDescent="0.35">
      <c r="A30" s="3" t="s">
        <v>58</v>
      </c>
      <c r="B30" s="4" t="s">
        <v>4</v>
      </c>
      <c r="C30" s="5" t="s">
        <v>58</v>
      </c>
      <c r="D30" s="4" t="s">
        <v>59</v>
      </c>
    </row>
    <row r="31" spans="1:4" x14ac:dyDescent="0.35">
      <c r="A31" s="3" t="s">
        <v>60</v>
      </c>
      <c r="B31" s="4" t="s">
        <v>4</v>
      </c>
      <c r="C31" s="5" t="s">
        <v>60</v>
      </c>
      <c r="D31" s="4" t="s">
        <v>61</v>
      </c>
    </row>
    <row r="32" spans="1:4" x14ac:dyDescent="0.35">
      <c r="A32" s="3" t="s">
        <v>62</v>
      </c>
      <c r="B32" s="4" t="s">
        <v>4</v>
      </c>
      <c r="C32" s="5" t="s">
        <v>62</v>
      </c>
      <c r="D32" s="4" t="s">
        <v>63</v>
      </c>
    </row>
    <row r="33" spans="1:4" x14ac:dyDescent="0.35">
      <c r="A33" s="3" t="s">
        <v>64</v>
      </c>
      <c r="B33" s="4" t="s">
        <v>4</v>
      </c>
      <c r="C33" s="5" t="s">
        <v>64</v>
      </c>
      <c r="D33" s="4" t="s">
        <v>65</v>
      </c>
    </row>
    <row r="34" spans="1:4" x14ac:dyDescent="0.35">
      <c r="A34" s="3" t="s">
        <v>66</v>
      </c>
      <c r="B34" s="4" t="s">
        <v>4</v>
      </c>
      <c r="C34" s="5" t="s">
        <v>66</v>
      </c>
      <c r="D34" s="4" t="s">
        <v>67</v>
      </c>
    </row>
    <row r="35" spans="1:4" x14ac:dyDescent="0.35">
      <c r="A35" s="3" t="s">
        <v>68</v>
      </c>
      <c r="B35" s="4" t="s">
        <v>4</v>
      </c>
      <c r="C35" s="5" t="s">
        <v>68</v>
      </c>
      <c r="D35" s="4" t="s">
        <v>69</v>
      </c>
    </row>
    <row r="36" spans="1:4" x14ac:dyDescent="0.35">
      <c r="A36" s="3" t="s">
        <v>70</v>
      </c>
      <c r="B36" s="4" t="s">
        <v>4</v>
      </c>
      <c r="C36" s="5" t="s">
        <v>70</v>
      </c>
      <c r="D36" s="4" t="s">
        <v>71</v>
      </c>
    </row>
    <row r="37" spans="1:4" x14ac:dyDescent="0.35">
      <c r="A37" s="3" t="s">
        <v>72</v>
      </c>
      <c r="B37" s="4" t="s">
        <v>4</v>
      </c>
      <c r="C37" s="5" t="s">
        <v>72</v>
      </c>
      <c r="D37" s="4" t="s">
        <v>73</v>
      </c>
    </row>
    <row r="38" spans="1:4" x14ac:dyDescent="0.35">
      <c r="A38" s="3" t="s">
        <v>74</v>
      </c>
      <c r="B38" s="4" t="s">
        <v>4</v>
      </c>
      <c r="C38" s="5" t="s">
        <v>74</v>
      </c>
      <c r="D38" s="4" t="s">
        <v>75</v>
      </c>
    </row>
    <row r="39" spans="1:4" x14ac:dyDescent="0.35">
      <c r="A39" s="3" t="s">
        <v>76</v>
      </c>
      <c r="B39" s="4" t="s">
        <v>4</v>
      </c>
      <c r="C39" s="5" t="s">
        <v>76</v>
      </c>
      <c r="D39" s="4" t="s">
        <v>77</v>
      </c>
    </row>
    <row r="40" spans="1:4" x14ac:dyDescent="0.35">
      <c r="A40" s="3" t="s">
        <v>78</v>
      </c>
      <c r="B40" s="4" t="s">
        <v>4</v>
      </c>
      <c r="C40" s="5" t="s">
        <v>78</v>
      </c>
      <c r="D40" s="4" t="s">
        <v>79</v>
      </c>
    </row>
    <row r="41" spans="1:4" x14ac:dyDescent="0.35">
      <c r="A41" s="3" t="s">
        <v>80</v>
      </c>
      <c r="B41" s="4" t="s">
        <v>4</v>
      </c>
      <c r="C41" s="5" t="s">
        <v>80</v>
      </c>
      <c r="D41" s="4" t="s">
        <v>81</v>
      </c>
    </row>
  </sheetData>
  <mergeCells count="1">
    <mergeCell ref="A1:D1"/>
  </mergeCell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topLeftCell="A7"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Summary!A9</f>
        <v>8</v>
      </c>
      <c r="B3" s="22" t="str">
        <f>Summary!B9</f>
        <v>4227 1702 00700</v>
      </c>
      <c r="C3" s="22">
        <f>Summary!D9</f>
        <v>0</v>
      </c>
      <c r="D3" s="43" t="str">
        <f>Summary!C9</f>
        <v>CONCENTRATOR OXYGEN ADULT 10L</v>
      </c>
      <c r="E3" s="43"/>
      <c r="F3" s="22">
        <f>Summary!K9</f>
        <v>0</v>
      </c>
    </row>
    <row r="4" spans="1:6" ht="37.4" customHeight="1" x14ac:dyDescent="0.35">
      <c r="A4" s="6" t="s">
        <v>101</v>
      </c>
      <c r="B4" s="40" t="s">
        <v>152</v>
      </c>
      <c r="C4" s="40"/>
      <c r="D4" s="6" t="s">
        <v>153</v>
      </c>
      <c r="E4" s="6" t="s">
        <v>97</v>
      </c>
      <c r="F4" s="6" t="s">
        <v>98</v>
      </c>
    </row>
    <row r="5" spans="1:6" ht="27" customHeight="1" x14ac:dyDescent="0.35">
      <c r="A5" s="22">
        <f>Summary!M9</f>
        <v>0</v>
      </c>
      <c r="B5" s="43">
        <f>Summary!G9</f>
        <v>0</v>
      </c>
      <c r="C5" s="43"/>
      <c r="D5" s="22">
        <f>Summary!P9</f>
        <v>0</v>
      </c>
      <c r="E5" s="22">
        <f>Summary!I9</f>
        <v>0</v>
      </c>
      <c r="F5" s="22">
        <f>Summary!J9</f>
        <v>0</v>
      </c>
    </row>
    <row r="6" spans="1:6" ht="24.75" customHeight="1" x14ac:dyDescent="0.35">
      <c r="A6" s="6" t="s">
        <v>154</v>
      </c>
      <c r="B6" s="6" t="s">
        <v>155</v>
      </c>
      <c r="C6" s="40" t="s">
        <v>156</v>
      </c>
      <c r="D6" s="40"/>
      <c r="E6" s="40" t="s">
        <v>105</v>
      </c>
      <c r="F6" s="40"/>
    </row>
    <row r="7" spans="1:6" ht="27" customHeight="1" x14ac:dyDescent="0.35">
      <c r="A7" s="22">
        <f>Summary!L9</f>
        <v>0</v>
      </c>
      <c r="B7" s="22">
        <f>Summary!N9</f>
        <v>0</v>
      </c>
      <c r="C7" s="43">
        <f>Summary!O9</f>
        <v>0</v>
      </c>
      <c r="D7" s="43"/>
      <c r="E7" s="43">
        <f>Summary!Q9</f>
        <v>0</v>
      </c>
      <c r="F7" s="43"/>
    </row>
    <row r="8" spans="1:6" ht="33.65" customHeight="1" x14ac:dyDescent="0.35">
      <c r="A8" s="40" t="s">
        <v>107</v>
      </c>
      <c r="B8" s="40"/>
      <c r="C8" s="22">
        <f>Summary!S9</f>
        <v>0</v>
      </c>
      <c r="D8" s="40" t="s">
        <v>108</v>
      </c>
      <c r="E8" s="40"/>
      <c r="F8" s="22">
        <f>Summary!T9</f>
        <v>0</v>
      </c>
    </row>
    <row r="9" spans="1:6" ht="38.25" customHeight="1" x14ac:dyDescent="0.35">
      <c r="A9" s="44" t="s">
        <v>106</v>
      </c>
      <c r="B9" s="45"/>
      <c r="C9" s="43">
        <f>Summary!R9</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x14ac:dyDescent="0.35">
      <c r="A14" s="26">
        <v>3</v>
      </c>
      <c r="B14" s="26" t="s">
        <v>296</v>
      </c>
      <c r="C14" s="26" t="s">
        <v>297</v>
      </c>
      <c r="D14" s="26"/>
      <c r="E14" s="26"/>
      <c r="F14" s="26"/>
    </row>
    <row r="15" spans="1:6" ht="24" x14ac:dyDescent="0.35">
      <c r="A15" s="24">
        <v>4</v>
      </c>
      <c r="B15" s="24" t="s">
        <v>298</v>
      </c>
      <c r="C15" s="24" t="s">
        <v>299</v>
      </c>
      <c r="D15" s="24"/>
      <c r="E15" s="24"/>
      <c r="F15" s="24"/>
    </row>
    <row r="16" spans="1:6" ht="24" x14ac:dyDescent="0.35">
      <c r="A16" s="26">
        <v>5</v>
      </c>
      <c r="B16" s="26" t="s">
        <v>300</v>
      </c>
      <c r="C16" s="26" t="s">
        <v>301</v>
      </c>
      <c r="D16" s="26"/>
      <c r="E16" s="26"/>
      <c r="F16" s="26"/>
    </row>
    <row r="17" spans="1:6" ht="24" x14ac:dyDescent="0.35">
      <c r="A17" s="24">
        <v>6</v>
      </c>
      <c r="B17" s="24" t="s">
        <v>302</v>
      </c>
      <c r="C17" s="24" t="s">
        <v>303</v>
      </c>
      <c r="D17" s="24"/>
      <c r="E17" s="24"/>
      <c r="F17" s="24"/>
    </row>
    <row r="18" spans="1:6" x14ac:dyDescent="0.35">
      <c r="A18" s="26">
        <v>7</v>
      </c>
      <c r="B18" s="26" t="s">
        <v>304</v>
      </c>
      <c r="C18" s="26"/>
      <c r="D18" s="26"/>
      <c r="E18" s="26"/>
      <c r="F18" s="26"/>
    </row>
    <row r="19" spans="1:6" ht="24" x14ac:dyDescent="0.35">
      <c r="A19" s="24">
        <v>8</v>
      </c>
      <c r="B19" s="24" t="s">
        <v>305</v>
      </c>
      <c r="C19" s="24" t="s">
        <v>306</v>
      </c>
      <c r="D19" s="24"/>
      <c r="E19" s="24"/>
      <c r="F19" s="24"/>
    </row>
    <row r="20" spans="1:6" x14ac:dyDescent="0.35">
      <c r="A20" s="26">
        <v>9</v>
      </c>
      <c r="B20" s="26" t="s">
        <v>307</v>
      </c>
      <c r="C20" s="26"/>
      <c r="D20" s="26"/>
      <c r="E20" s="26"/>
      <c r="F20" s="26"/>
    </row>
    <row r="21" spans="1:6" x14ac:dyDescent="0.35">
      <c r="A21" s="24">
        <v>10</v>
      </c>
      <c r="B21" s="24" t="s">
        <v>308</v>
      </c>
      <c r="C21" s="24" t="s">
        <v>309</v>
      </c>
      <c r="D21" s="24"/>
      <c r="E21" s="24"/>
      <c r="F21" s="24"/>
    </row>
    <row r="22" spans="1:6" ht="72" x14ac:dyDescent="0.35">
      <c r="A22" s="26">
        <v>11</v>
      </c>
      <c r="B22" s="26" t="s">
        <v>310</v>
      </c>
      <c r="C22" s="26" t="s">
        <v>311</v>
      </c>
      <c r="D22" s="26"/>
      <c r="E22" s="26"/>
      <c r="F22" s="26"/>
    </row>
    <row r="23" spans="1:6" ht="36" x14ac:dyDescent="0.35">
      <c r="A23" s="24">
        <v>12</v>
      </c>
      <c r="B23" s="24" t="s">
        <v>312</v>
      </c>
      <c r="C23" s="24" t="s">
        <v>313</v>
      </c>
      <c r="D23" s="24"/>
      <c r="E23" s="24"/>
      <c r="F23" s="24"/>
    </row>
    <row r="24" spans="1:6" x14ac:dyDescent="0.35">
      <c r="A24" s="26">
        <v>13</v>
      </c>
      <c r="B24" s="26" t="s">
        <v>314</v>
      </c>
      <c r="C24" s="26" t="s">
        <v>315</v>
      </c>
      <c r="D24" s="26"/>
      <c r="E24" s="26"/>
      <c r="F24" s="26"/>
    </row>
    <row r="25" spans="1:6" x14ac:dyDescent="0.35">
      <c r="A25" s="24">
        <v>14</v>
      </c>
      <c r="B25" s="24" t="s">
        <v>316</v>
      </c>
      <c r="C25" s="24"/>
      <c r="D25" s="24"/>
      <c r="E25" s="24"/>
      <c r="F25" s="24"/>
    </row>
    <row r="26" spans="1:6" ht="24" x14ac:dyDescent="0.35">
      <c r="A26" s="24">
        <v>15</v>
      </c>
      <c r="B26" s="24" t="s">
        <v>317</v>
      </c>
      <c r="C26" s="24"/>
      <c r="D26" s="24"/>
      <c r="E26" s="24"/>
      <c r="F26" s="24"/>
    </row>
    <row r="27" spans="1:6" x14ac:dyDescent="0.35">
      <c r="A27" s="25"/>
      <c r="B27" s="25"/>
      <c r="C27" s="25"/>
      <c r="D27" s="25"/>
      <c r="E27" s="25"/>
      <c r="F27" s="25"/>
    </row>
    <row r="28" spans="1:6" x14ac:dyDescent="0.35">
      <c r="A28" s="41" t="s">
        <v>164</v>
      </c>
      <c r="B28" s="41"/>
      <c r="C28" s="41"/>
      <c r="D28" s="41"/>
      <c r="E28" s="41" t="s">
        <v>165</v>
      </c>
      <c r="F28" s="42"/>
    </row>
    <row r="29" spans="1:6" x14ac:dyDescent="0.35">
      <c r="A29" s="1"/>
      <c r="B29" s="1"/>
      <c r="C29" s="1"/>
      <c r="D29" s="1"/>
      <c r="E29" s="1"/>
      <c r="F29" s="1"/>
    </row>
  </sheetData>
  <mergeCells count="16">
    <mergeCell ref="C6:D6"/>
    <mergeCell ref="E6:F6"/>
    <mergeCell ref="A1:F1"/>
    <mergeCell ref="D2:E2"/>
    <mergeCell ref="D3:E3"/>
    <mergeCell ref="B4:C4"/>
    <mergeCell ref="B5:C5"/>
    <mergeCell ref="A10:F10"/>
    <mergeCell ref="A28:D28"/>
    <mergeCell ref="E28:F28"/>
    <mergeCell ref="C7:D7"/>
    <mergeCell ref="E7:F7"/>
    <mergeCell ref="A8:B8"/>
    <mergeCell ref="D8:E8"/>
    <mergeCell ref="A9:B9"/>
    <mergeCell ref="C9:F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0"/>
  <sheetViews>
    <sheetView workbookViewId="0">
      <selection activeCell="C14" sqref="C1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Summary!A10</f>
        <v>9</v>
      </c>
      <c r="B3" s="22" t="str">
        <f>Summary!B10</f>
        <v>4218 1900 11900</v>
      </c>
      <c r="C3" s="22">
        <f>Summary!D10</f>
        <v>0</v>
      </c>
      <c r="D3" s="43" t="str">
        <f>Summary!C10</f>
        <v>DEFIBRILLATOR UNIT</v>
      </c>
      <c r="E3" s="43"/>
      <c r="F3" s="22">
        <f>Summary!K10</f>
        <v>0</v>
      </c>
    </row>
    <row r="4" spans="1:6" ht="37.4" customHeight="1" x14ac:dyDescent="0.35">
      <c r="A4" s="6" t="s">
        <v>101</v>
      </c>
      <c r="B4" s="40" t="s">
        <v>152</v>
      </c>
      <c r="C4" s="40"/>
      <c r="D4" s="6" t="s">
        <v>153</v>
      </c>
      <c r="E4" s="6" t="s">
        <v>97</v>
      </c>
      <c r="F4" s="6" t="s">
        <v>98</v>
      </c>
    </row>
    <row r="5" spans="1:6" ht="27" customHeight="1" x14ac:dyDescent="0.35">
      <c r="A5" s="22">
        <f>Summary!M10</f>
        <v>0</v>
      </c>
      <c r="B5" s="43">
        <f>Summary!G10</f>
        <v>0</v>
      </c>
      <c r="C5" s="43"/>
      <c r="D5" s="22">
        <f>Summary!P10</f>
        <v>0</v>
      </c>
      <c r="E5" s="22">
        <f>Summary!I10</f>
        <v>0</v>
      </c>
      <c r="F5" s="22">
        <f>Summary!J10</f>
        <v>0</v>
      </c>
    </row>
    <row r="6" spans="1:6" ht="24.75" customHeight="1" x14ac:dyDescent="0.35">
      <c r="A6" s="6" t="s">
        <v>154</v>
      </c>
      <c r="B6" s="6" t="s">
        <v>155</v>
      </c>
      <c r="C6" s="40" t="s">
        <v>156</v>
      </c>
      <c r="D6" s="40"/>
      <c r="E6" s="40" t="s">
        <v>105</v>
      </c>
      <c r="F6" s="40"/>
    </row>
    <row r="7" spans="1:6" ht="27" customHeight="1" x14ac:dyDescent="0.35">
      <c r="A7" s="22">
        <f>Summary!L10</f>
        <v>0</v>
      </c>
      <c r="B7" s="22">
        <f>Summary!N10</f>
        <v>0</v>
      </c>
      <c r="C7" s="43">
        <f>Summary!O10</f>
        <v>0</v>
      </c>
      <c r="D7" s="43"/>
      <c r="E7" s="43">
        <f>Summary!Q10</f>
        <v>0</v>
      </c>
      <c r="F7" s="43"/>
    </row>
    <row r="8" spans="1:6" ht="33.65" customHeight="1" x14ac:dyDescent="0.35">
      <c r="A8" s="40" t="s">
        <v>107</v>
      </c>
      <c r="B8" s="40"/>
      <c r="C8" s="22">
        <f>Summary!S10</f>
        <v>0</v>
      </c>
      <c r="D8" s="40" t="s">
        <v>108</v>
      </c>
      <c r="E8" s="40"/>
      <c r="F8" s="22">
        <f>Summary!T10</f>
        <v>0</v>
      </c>
    </row>
    <row r="9" spans="1:6" ht="38.25" customHeight="1" x14ac:dyDescent="0.35">
      <c r="A9" s="44" t="s">
        <v>106</v>
      </c>
      <c r="B9" s="45"/>
      <c r="C9" s="43">
        <f>Summary!R10</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318</v>
      </c>
      <c r="C12" s="26"/>
      <c r="D12" s="26"/>
      <c r="E12" s="26"/>
      <c r="F12" s="26"/>
    </row>
    <row r="13" spans="1:6" ht="24" x14ac:dyDescent="0.35">
      <c r="A13" s="24">
        <v>2</v>
      </c>
      <c r="B13" s="24" t="s">
        <v>319</v>
      </c>
      <c r="C13" s="24"/>
      <c r="D13" s="24"/>
      <c r="E13" s="24"/>
      <c r="F13" s="24"/>
    </row>
    <row r="14" spans="1:6" x14ac:dyDescent="0.35">
      <c r="A14" s="26">
        <v>3</v>
      </c>
      <c r="B14" s="26" t="s">
        <v>320</v>
      </c>
      <c r="C14" s="49" t="s">
        <v>1371</v>
      </c>
      <c r="D14" s="26"/>
      <c r="E14" s="26"/>
      <c r="F14" s="26"/>
    </row>
    <row r="15" spans="1:6" x14ac:dyDescent="0.35">
      <c r="A15" s="24">
        <v>4</v>
      </c>
      <c r="B15" s="24" t="s">
        <v>321</v>
      </c>
      <c r="C15" s="24" t="s">
        <v>322</v>
      </c>
      <c r="D15" s="24"/>
      <c r="E15" s="24"/>
      <c r="F15" s="24"/>
    </row>
    <row r="16" spans="1:6" x14ac:dyDescent="0.35">
      <c r="A16" s="26">
        <v>5</v>
      </c>
      <c r="B16" s="26" t="s">
        <v>323</v>
      </c>
      <c r="C16" s="26" t="s">
        <v>324</v>
      </c>
      <c r="D16" s="26"/>
      <c r="E16" s="26"/>
      <c r="F16" s="26"/>
    </row>
    <row r="17" spans="1:6" x14ac:dyDescent="0.35">
      <c r="A17" s="24">
        <v>6</v>
      </c>
      <c r="B17" s="24" t="s">
        <v>325</v>
      </c>
      <c r="C17" s="24"/>
      <c r="D17" s="24"/>
      <c r="E17" s="24"/>
      <c r="F17" s="24"/>
    </row>
    <row r="18" spans="1:6" ht="24" x14ac:dyDescent="0.35">
      <c r="A18" s="26">
        <v>7</v>
      </c>
      <c r="B18" s="26" t="s">
        <v>326</v>
      </c>
      <c r="C18" s="26" t="s">
        <v>327</v>
      </c>
      <c r="D18" s="26"/>
      <c r="E18" s="26"/>
      <c r="F18" s="26"/>
    </row>
    <row r="19" spans="1:6" ht="24" x14ac:dyDescent="0.35">
      <c r="A19" s="24">
        <v>8</v>
      </c>
      <c r="B19" s="24" t="s">
        <v>328</v>
      </c>
      <c r="C19" s="24" t="s">
        <v>329</v>
      </c>
      <c r="D19" s="24"/>
      <c r="E19" s="24"/>
      <c r="F19" s="24"/>
    </row>
    <row r="20" spans="1:6" x14ac:dyDescent="0.35">
      <c r="A20" s="26">
        <v>9</v>
      </c>
      <c r="B20" s="26" t="s">
        <v>330</v>
      </c>
      <c r="C20" s="26" t="s">
        <v>331</v>
      </c>
      <c r="D20" s="26"/>
      <c r="E20" s="26"/>
      <c r="F20" s="26"/>
    </row>
    <row r="21" spans="1:6" x14ac:dyDescent="0.35">
      <c r="A21" s="24">
        <v>10</v>
      </c>
      <c r="B21" s="24" t="s">
        <v>332</v>
      </c>
      <c r="C21" s="24" t="s">
        <v>333</v>
      </c>
      <c r="D21" s="24"/>
      <c r="E21" s="24"/>
      <c r="F21" s="24"/>
    </row>
    <row r="22" spans="1:6" x14ac:dyDescent="0.35">
      <c r="A22" s="26">
        <v>11</v>
      </c>
      <c r="B22" s="26" t="s">
        <v>334</v>
      </c>
      <c r="C22" s="26" t="s">
        <v>335</v>
      </c>
      <c r="D22" s="26"/>
      <c r="E22" s="26"/>
      <c r="F22" s="26"/>
    </row>
    <row r="23" spans="1:6" ht="36" x14ac:dyDescent="0.35">
      <c r="A23" s="24">
        <v>12</v>
      </c>
      <c r="B23" s="24" t="s">
        <v>336</v>
      </c>
      <c r="C23" s="24" t="s">
        <v>337</v>
      </c>
      <c r="D23" s="24"/>
      <c r="E23" s="24"/>
      <c r="F23" s="24"/>
    </row>
    <row r="24" spans="1:6" x14ac:dyDescent="0.35">
      <c r="A24" s="26">
        <v>13</v>
      </c>
      <c r="B24" s="26" t="s">
        <v>338</v>
      </c>
      <c r="C24" s="26" t="s">
        <v>339</v>
      </c>
      <c r="D24" s="26"/>
      <c r="E24" s="26"/>
      <c r="F24" s="26"/>
    </row>
    <row r="25" spans="1:6" ht="24" x14ac:dyDescent="0.35">
      <c r="A25" s="24">
        <v>14</v>
      </c>
      <c r="B25" s="24" t="s">
        <v>340</v>
      </c>
      <c r="C25" s="24" t="s">
        <v>341</v>
      </c>
      <c r="D25" s="24"/>
      <c r="E25" s="24"/>
      <c r="F25" s="24"/>
    </row>
    <row r="26" spans="1:6" ht="24" x14ac:dyDescent="0.35">
      <c r="A26" s="26">
        <v>15</v>
      </c>
      <c r="B26" s="26" t="s">
        <v>342</v>
      </c>
      <c r="C26" s="26"/>
      <c r="D26" s="26"/>
      <c r="E26" s="26"/>
      <c r="F26" s="26"/>
    </row>
    <row r="27" spans="1:6" x14ac:dyDescent="0.35">
      <c r="A27" s="24">
        <v>16</v>
      </c>
      <c r="B27" s="24" t="s">
        <v>343</v>
      </c>
      <c r="C27" s="24"/>
      <c r="D27" s="24"/>
      <c r="E27" s="24"/>
      <c r="F27" s="24"/>
    </row>
    <row r="28" spans="1:6" x14ac:dyDescent="0.35">
      <c r="A28" s="26">
        <v>17</v>
      </c>
      <c r="B28" s="26" t="s">
        <v>344</v>
      </c>
      <c r="C28" s="26"/>
      <c r="D28" s="26"/>
      <c r="E28" s="26"/>
      <c r="F28" s="26"/>
    </row>
    <row r="29" spans="1:6" x14ac:dyDescent="0.35">
      <c r="A29" s="24">
        <v>18</v>
      </c>
      <c r="B29" s="24" t="s">
        <v>345</v>
      </c>
      <c r="C29" s="24"/>
      <c r="D29" s="24"/>
      <c r="E29" s="24"/>
      <c r="F29" s="24"/>
    </row>
    <row r="30" spans="1:6" x14ac:dyDescent="0.35">
      <c r="A30" s="26">
        <v>19</v>
      </c>
      <c r="B30" s="26" t="s">
        <v>346</v>
      </c>
      <c r="C30" s="26"/>
      <c r="D30" s="26"/>
      <c r="E30" s="26"/>
      <c r="F30" s="26"/>
    </row>
    <row r="31" spans="1:6" x14ac:dyDescent="0.35">
      <c r="A31" s="24">
        <v>20</v>
      </c>
      <c r="B31" s="24" t="s">
        <v>347</v>
      </c>
      <c r="C31" s="24"/>
      <c r="D31" s="24"/>
      <c r="E31" s="24"/>
      <c r="F31" s="24"/>
    </row>
    <row r="32" spans="1:6" x14ac:dyDescent="0.35">
      <c r="A32" s="26">
        <v>21</v>
      </c>
      <c r="B32" s="26" t="s">
        <v>348</v>
      </c>
      <c r="C32" s="26"/>
      <c r="D32" s="26"/>
      <c r="E32" s="26"/>
      <c r="F32" s="26"/>
    </row>
    <row r="33" spans="1:6" x14ac:dyDescent="0.35">
      <c r="A33" s="24">
        <v>22</v>
      </c>
      <c r="B33" s="24" t="s">
        <v>349</v>
      </c>
      <c r="C33" s="24"/>
      <c r="D33" s="24"/>
      <c r="E33" s="24"/>
      <c r="F33" s="24"/>
    </row>
    <row r="34" spans="1:6" x14ac:dyDescent="0.35">
      <c r="A34" s="26">
        <v>23</v>
      </c>
      <c r="B34" s="26" t="s">
        <v>350</v>
      </c>
      <c r="C34" s="26"/>
      <c r="D34" s="26"/>
      <c r="E34" s="26"/>
      <c r="F34" s="26"/>
    </row>
    <row r="35" spans="1:6" ht="24" x14ac:dyDescent="0.35">
      <c r="A35" s="24">
        <v>24</v>
      </c>
      <c r="B35" s="24" t="s">
        <v>351</v>
      </c>
      <c r="C35" s="24"/>
      <c r="D35" s="24"/>
      <c r="E35" s="24"/>
      <c r="F35" s="24"/>
    </row>
    <row r="36" spans="1:6" ht="24" x14ac:dyDescent="0.35">
      <c r="A36" s="26">
        <v>25</v>
      </c>
      <c r="B36" s="26" t="s">
        <v>352</v>
      </c>
      <c r="C36" s="26"/>
      <c r="D36" s="26"/>
      <c r="E36" s="26"/>
      <c r="F36" s="26"/>
    </row>
    <row r="37" spans="1:6" x14ac:dyDescent="0.35">
      <c r="A37" s="24">
        <v>26</v>
      </c>
      <c r="B37" s="24" t="s">
        <v>353</v>
      </c>
      <c r="C37" s="24"/>
      <c r="D37" s="24"/>
      <c r="E37" s="24"/>
      <c r="F37" s="24"/>
    </row>
    <row r="38" spans="1:6" x14ac:dyDescent="0.35">
      <c r="A38" s="26">
        <v>27</v>
      </c>
      <c r="B38" s="26" t="s">
        <v>354</v>
      </c>
      <c r="C38" s="26"/>
      <c r="D38" s="26"/>
      <c r="E38" s="26"/>
      <c r="F38" s="26"/>
    </row>
    <row r="39" spans="1:6" ht="36" x14ac:dyDescent="0.35">
      <c r="A39" s="24">
        <v>28</v>
      </c>
      <c r="B39" s="24" t="s">
        <v>355</v>
      </c>
      <c r="C39" s="24"/>
      <c r="D39" s="24"/>
      <c r="E39" s="24"/>
      <c r="F39" s="24"/>
    </row>
    <row r="40" spans="1:6" x14ac:dyDescent="0.35">
      <c r="A40" s="26">
        <v>29</v>
      </c>
      <c r="B40" s="26" t="s">
        <v>356</v>
      </c>
      <c r="C40" s="26" t="s">
        <v>357</v>
      </c>
      <c r="D40" s="26"/>
      <c r="E40" s="26"/>
      <c r="F40" s="26"/>
    </row>
    <row r="41" spans="1:6" x14ac:dyDescent="0.35">
      <c r="A41" s="24">
        <v>30</v>
      </c>
      <c r="B41" s="24" t="s">
        <v>358</v>
      </c>
      <c r="C41" s="24"/>
      <c r="D41" s="24"/>
      <c r="E41" s="24"/>
      <c r="F41" s="24"/>
    </row>
    <row r="42" spans="1:6" x14ac:dyDescent="0.35">
      <c r="A42" s="26">
        <v>31</v>
      </c>
      <c r="B42" s="26" t="s">
        <v>359</v>
      </c>
      <c r="C42" s="26"/>
      <c r="D42" s="26"/>
      <c r="E42" s="26"/>
      <c r="F42" s="26"/>
    </row>
    <row r="43" spans="1:6" x14ac:dyDescent="0.35">
      <c r="A43" s="24">
        <v>32</v>
      </c>
      <c r="B43" s="24" t="s">
        <v>360</v>
      </c>
      <c r="C43" s="24"/>
      <c r="D43" s="24"/>
      <c r="E43" s="24"/>
      <c r="F43" s="24"/>
    </row>
    <row r="44" spans="1:6" x14ac:dyDescent="0.35">
      <c r="A44" s="26">
        <v>33</v>
      </c>
      <c r="B44" s="26" t="s">
        <v>361</v>
      </c>
      <c r="C44" s="26"/>
      <c r="D44" s="26"/>
      <c r="E44" s="26"/>
      <c r="F44" s="26"/>
    </row>
    <row r="45" spans="1:6" ht="24" x14ac:dyDescent="0.35">
      <c r="A45" s="24">
        <v>34</v>
      </c>
      <c r="B45" s="24" t="s">
        <v>362</v>
      </c>
      <c r="C45" s="24"/>
      <c r="D45" s="24"/>
      <c r="E45" s="24"/>
      <c r="F45" s="24"/>
    </row>
    <row r="46" spans="1:6" x14ac:dyDescent="0.35">
      <c r="A46" s="26">
        <v>35</v>
      </c>
      <c r="B46" s="26" t="s">
        <v>363</v>
      </c>
      <c r="C46" s="26"/>
      <c r="D46" s="26"/>
      <c r="E46" s="26"/>
      <c r="F46" s="26"/>
    </row>
    <row r="47" spans="1:6" ht="24" x14ac:dyDescent="0.35">
      <c r="A47" s="24">
        <v>36</v>
      </c>
      <c r="B47" s="24" t="s">
        <v>364</v>
      </c>
      <c r="C47" s="24"/>
      <c r="D47" s="24"/>
      <c r="E47" s="24"/>
      <c r="F47" s="24"/>
    </row>
    <row r="48" spans="1:6" ht="24" x14ac:dyDescent="0.35">
      <c r="A48" s="26">
        <v>37</v>
      </c>
      <c r="B48" s="26" t="s">
        <v>365</v>
      </c>
      <c r="C48" s="26"/>
      <c r="D48" s="26"/>
      <c r="E48" s="26"/>
      <c r="F48" s="26"/>
    </row>
    <row r="49" spans="1:6" ht="24" x14ac:dyDescent="0.35">
      <c r="A49" s="24">
        <v>38</v>
      </c>
      <c r="B49" s="24" t="s">
        <v>366</v>
      </c>
      <c r="C49" s="24"/>
      <c r="D49" s="24"/>
      <c r="E49" s="24"/>
      <c r="F49" s="24"/>
    </row>
    <row r="50" spans="1:6" x14ac:dyDescent="0.35">
      <c r="A50" s="26">
        <v>39</v>
      </c>
      <c r="B50" s="26" t="s">
        <v>367</v>
      </c>
      <c r="C50" s="26"/>
      <c r="D50" s="26"/>
      <c r="E50" s="26"/>
      <c r="F50" s="26"/>
    </row>
    <row r="51" spans="1:6" x14ac:dyDescent="0.35">
      <c r="A51" s="24">
        <v>40</v>
      </c>
      <c r="B51" s="24" t="s">
        <v>368</v>
      </c>
      <c r="C51" s="24"/>
      <c r="D51" s="24"/>
      <c r="E51" s="24"/>
      <c r="F51" s="24"/>
    </row>
    <row r="52" spans="1:6" x14ac:dyDescent="0.35">
      <c r="A52" s="26">
        <v>41</v>
      </c>
      <c r="B52" s="26" t="s">
        <v>369</v>
      </c>
      <c r="C52" s="26"/>
      <c r="D52" s="26"/>
      <c r="E52" s="26"/>
      <c r="F52" s="26"/>
    </row>
    <row r="53" spans="1:6" x14ac:dyDescent="0.35">
      <c r="A53" s="24">
        <v>42</v>
      </c>
      <c r="B53" s="24" t="s">
        <v>370</v>
      </c>
      <c r="C53" s="24" t="s">
        <v>199</v>
      </c>
      <c r="D53" s="24"/>
      <c r="E53" s="24"/>
      <c r="F53" s="24"/>
    </row>
    <row r="54" spans="1:6" ht="24" x14ac:dyDescent="0.35">
      <c r="A54" s="26">
        <v>43</v>
      </c>
      <c r="B54" s="26" t="s">
        <v>371</v>
      </c>
      <c r="C54" s="26"/>
      <c r="D54" s="26"/>
      <c r="E54" s="26"/>
      <c r="F54" s="26"/>
    </row>
    <row r="55" spans="1:6" ht="36" x14ac:dyDescent="0.35">
      <c r="A55" s="24">
        <v>44</v>
      </c>
      <c r="B55" s="24" t="s">
        <v>372</v>
      </c>
      <c r="C55" s="24"/>
      <c r="D55" s="24"/>
      <c r="E55" s="24"/>
      <c r="F55" s="24"/>
    </row>
    <row r="56" spans="1:6" x14ac:dyDescent="0.35">
      <c r="A56" s="26">
        <v>45</v>
      </c>
      <c r="B56" s="26" t="s">
        <v>373</v>
      </c>
      <c r="C56" s="26"/>
      <c r="D56" s="26"/>
      <c r="E56" s="26"/>
      <c r="F56" s="26"/>
    </row>
    <row r="57" spans="1:6" ht="36" x14ac:dyDescent="0.35">
      <c r="A57" s="24">
        <v>46</v>
      </c>
      <c r="B57" s="24" t="s">
        <v>374</v>
      </c>
      <c r="C57" s="24" t="s">
        <v>199</v>
      </c>
      <c r="D57" s="24"/>
      <c r="E57" s="24"/>
      <c r="F57" s="24"/>
    </row>
    <row r="58" spans="1:6" ht="36" x14ac:dyDescent="0.35">
      <c r="A58" s="26">
        <v>47</v>
      </c>
      <c r="B58" s="26" t="s">
        <v>375</v>
      </c>
      <c r="C58" s="26"/>
      <c r="D58" s="26"/>
      <c r="E58" s="26"/>
      <c r="F58" s="26"/>
    </row>
    <row r="59" spans="1:6" ht="24" x14ac:dyDescent="0.35">
      <c r="A59" s="24">
        <v>48</v>
      </c>
      <c r="B59" s="24" t="s">
        <v>376</v>
      </c>
      <c r="C59" s="24" t="s">
        <v>199</v>
      </c>
      <c r="D59" s="24"/>
      <c r="E59" s="24"/>
      <c r="F59" s="24"/>
    </row>
    <row r="60" spans="1:6" ht="24" x14ac:dyDescent="0.35">
      <c r="A60" s="26">
        <v>49</v>
      </c>
      <c r="B60" s="26" t="s">
        <v>377</v>
      </c>
      <c r="C60" s="26"/>
      <c r="D60" s="26"/>
      <c r="E60" s="26"/>
      <c r="F60" s="26"/>
    </row>
    <row r="61" spans="1:6" ht="36" x14ac:dyDescent="0.35">
      <c r="A61" s="24">
        <v>50</v>
      </c>
      <c r="B61" s="24" t="s">
        <v>378</v>
      </c>
      <c r="C61" s="24"/>
      <c r="D61" s="24"/>
      <c r="E61" s="24"/>
      <c r="F61" s="24"/>
    </row>
    <row r="62" spans="1:6" ht="24" x14ac:dyDescent="0.35">
      <c r="A62" s="26">
        <v>51</v>
      </c>
      <c r="B62" s="26" t="s">
        <v>379</v>
      </c>
      <c r="C62" s="26"/>
      <c r="D62" s="26"/>
      <c r="E62" s="26"/>
      <c r="F62" s="26"/>
    </row>
    <row r="63" spans="1:6" x14ac:dyDescent="0.35">
      <c r="A63" s="24">
        <v>52</v>
      </c>
      <c r="B63" s="24" t="s">
        <v>380</v>
      </c>
      <c r="C63" s="24" t="s">
        <v>357</v>
      </c>
      <c r="D63" s="24"/>
      <c r="E63" s="24"/>
      <c r="F63" s="24"/>
    </row>
    <row r="64" spans="1:6" x14ac:dyDescent="0.35">
      <c r="A64" s="26">
        <v>53</v>
      </c>
      <c r="B64" s="26" t="s">
        <v>381</v>
      </c>
      <c r="C64" s="26"/>
      <c r="D64" s="26"/>
      <c r="E64" s="26"/>
      <c r="F64" s="26"/>
    </row>
    <row r="65" spans="1:6" ht="60" x14ac:dyDescent="0.35">
      <c r="A65" s="24">
        <v>54</v>
      </c>
      <c r="B65" s="24" t="s">
        <v>382</v>
      </c>
      <c r="C65" s="24"/>
      <c r="D65" s="24"/>
      <c r="E65" s="24"/>
      <c r="F65" s="24"/>
    </row>
    <row r="66" spans="1:6" x14ac:dyDescent="0.35">
      <c r="A66" s="26">
        <v>55</v>
      </c>
      <c r="B66" s="26" t="s">
        <v>383</v>
      </c>
      <c r="C66" s="26"/>
      <c r="D66" s="26"/>
      <c r="E66" s="26"/>
      <c r="F66" s="26"/>
    </row>
    <row r="67" spans="1:6" ht="48" x14ac:dyDescent="0.35">
      <c r="A67" s="24">
        <v>56</v>
      </c>
      <c r="B67" s="24" t="s">
        <v>384</v>
      </c>
      <c r="C67" s="24"/>
      <c r="D67" s="24"/>
      <c r="E67" s="24"/>
      <c r="F67" s="24"/>
    </row>
    <row r="68" spans="1:6" ht="24" x14ac:dyDescent="0.35">
      <c r="A68" s="26">
        <v>57</v>
      </c>
      <c r="B68" s="26" t="s">
        <v>385</v>
      </c>
      <c r="C68" s="26"/>
      <c r="D68" s="26"/>
      <c r="E68" s="26"/>
      <c r="F68" s="26"/>
    </row>
    <row r="69" spans="1:6" x14ac:dyDescent="0.35">
      <c r="A69" s="24">
        <v>58</v>
      </c>
      <c r="B69" s="24" t="s">
        <v>386</v>
      </c>
      <c r="C69" s="24"/>
      <c r="D69" s="24"/>
      <c r="E69" s="24"/>
      <c r="F69" s="24"/>
    </row>
    <row r="70" spans="1:6" x14ac:dyDescent="0.35">
      <c r="A70" s="26">
        <v>59</v>
      </c>
      <c r="B70" s="26" t="s">
        <v>387</v>
      </c>
      <c r="C70" s="26"/>
      <c r="D70" s="26"/>
      <c r="E70" s="26"/>
      <c r="F70" s="26"/>
    </row>
    <row r="71" spans="1:6" ht="24" x14ac:dyDescent="0.35">
      <c r="A71" s="24">
        <v>60</v>
      </c>
      <c r="B71" s="24" t="s">
        <v>388</v>
      </c>
      <c r="C71" s="24"/>
      <c r="D71" s="24"/>
      <c r="E71" s="24"/>
      <c r="F71" s="24"/>
    </row>
    <row r="72" spans="1:6" x14ac:dyDescent="0.35">
      <c r="A72" s="26">
        <v>61</v>
      </c>
      <c r="B72" s="26" t="s">
        <v>389</v>
      </c>
      <c r="C72" s="26"/>
      <c r="D72" s="26"/>
      <c r="E72" s="26"/>
      <c r="F72" s="26"/>
    </row>
    <row r="73" spans="1:6" x14ac:dyDescent="0.35">
      <c r="A73" s="24">
        <v>62</v>
      </c>
      <c r="B73" s="24" t="s">
        <v>390</v>
      </c>
      <c r="C73" s="24"/>
      <c r="D73" s="24"/>
      <c r="E73" s="24"/>
      <c r="F73" s="24"/>
    </row>
    <row r="74" spans="1:6" x14ac:dyDescent="0.35">
      <c r="A74" s="26">
        <v>63</v>
      </c>
      <c r="B74" s="26" t="s">
        <v>391</v>
      </c>
      <c r="C74" s="26"/>
      <c r="D74" s="26"/>
      <c r="E74" s="26"/>
      <c r="F74" s="26"/>
    </row>
    <row r="75" spans="1:6" x14ac:dyDescent="0.35">
      <c r="A75" s="24">
        <v>64</v>
      </c>
      <c r="B75" s="24" t="s">
        <v>392</v>
      </c>
      <c r="C75" s="24"/>
      <c r="D75" s="24"/>
      <c r="E75" s="24"/>
      <c r="F75" s="24"/>
    </row>
    <row r="76" spans="1:6" x14ac:dyDescent="0.35">
      <c r="A76" s="26">
        <v>65</v>
      </c>
      <c r="B76" s="26" t="s">
        <v>393</v>
      </c>
      <c r="C76" s="26"/>
      <c r="D76" s="26"/>
      <c r="E76" s="26"/>
      <c r="F76" s="26"/>
    </row>
    <row r="77" spans="1:6" ht="24" x14ac:dyDescent="0.35">
      <c r="A77" s="24">
        <v>66</v>
      </c>
      <c r="B77" s="24" t="s">
        <v>394</v>
      </c>
      <c r="C77" s="24"/>
      <c r="D77" s="24"/>
      <c r="E77" s="24"/>
      <c r="F77" s="24"/>
    </row>
    <row r="78" spans="1:6" x14ac:dyDescent="0.35">
      <c r="A78" s="26">
        <v>67</v>
      </c>
      <c r="B78" s="26" t="s">
        <v>395</v>
      </c>
      <c r="C78" s="26"/>
      <c r="D78" s="26"/>
      <c r="E78" s="26"/>
      <c r="F78" s="26"/>
    </row>
    <row r="79" spans="1:6" x14ac:dyDescent="0.35">
      <c r="A79" s="24">
        <v>68</v>
      </c>
      <c r="B79" s="24" t="s">
        <v>396</v>
      </c>
      <c r="C79" s="24"/>
      <c r="D79" s="24"/>
      <c r="E79" s="24"/>
      <c r="F79" s="24"/>
    </row>
    <row r="80" spans="1:6" ht="24" x14ac:dyDescent="0.35">
      <c r="A80" s="26">
        <v>69</v>
      </c>
      <c r="B80" s="26" t="s">
        <v>397</v>
      </c>
      <c r="C80" s="26"/>
      <c r="D80" s="26"/>
      <c r="E80" s="26"/>
      <c r="F80" s="26"/>
    </row>
    <row r="81" spans="1:6" ht="24" x14ac:dyDescent="0.35">
      <c r="A81" s="24">
        <v>70</v>
      </c>
      <c r="B81" s="24" t="s">
        <v>398</v>
      </c>
      <c r="C81" s="24"/>
      <c r="D81" s="24"/>
      <c r="E81" s="24"/>
      <c r="F81" s="24"/>
    </row>
    <row r="82" spans="1:6" ht="24" x14ac:dyDescent="0.35">
      <c r="A82" s="26">
        <v>71</v>
      </c>
      <c r="B82" s="26" t="s">
        <v>399</v>
      </c>
      <c r="C82" s="26" t="s">
        <v>199</v>
      </c>
      <c r="D82" s="26"/>
      <c r="E82" s="26"/>
      <c r="F82" s="26"/>
    </row>
    <row r="83" spans="1:6" x14ac:dyDescent="0.35">
      <c r="A83" s="24">
        <v>72</v>
      </c>
      <c r="B83" s="24" t="s">
        <v>400</v>
      </c>
      <c r="C83" s="24"/>
      <c r="D83" s="24"/>
      <c r="E83" s="24"/>
      <c r="F83" s="24"/>
    </row>
    <row r="84" spans="1:6" x14ac:dyDescent="0.35">
      <c r="A84" s="26">
        <v>73</v>
      </c>
      <c r="B84" s="26" t="s">
        <v>401</v>
      </c>
      <c r="C84" s="26"/>
      <c r="D84" s="26"/>
      <c r="E84" s="26"/>
      <c r="F84" s="26"/>
    </row>
    <row r="85" spans="1:6" x14ac:dyDescent="0.35">
      <c r="A85" s="24">
        <v>74</v>
      </c>
      <c r="B85" s="24" t="s">
        <v>402</v>
      </c>
      <c r="C85" s="24" t="s">
        <v>199</v>
      </c>
      <c r="D85" s="24"/>
      <c r="E85" s="24"/>
      <c r="F85" s="24"/>
    </row>
    <row r="86" spans="1:6" x14ac:dyDescent="0.35">
      <c r="A86" s="26">
        <v>75</v>
      </c>
      <c r="B86" s="26" t="s">
        <v>403</v>
      </c>
      <c r="C86" s="26"/>
      <c r="D86" s="26"/>
      <c r="E86" s="26"/>
      <c r="F86" s="26"/>
    </row>
    <row r="87" spans="1:6" ht="48" x14ac:dyDescent="0.35">
      <c r="A87" s="24">
        <v>76</v>
      </c>
      <c r="B87" s="24" t="s">
        <v>404</v>
      </c>
      <c r="C87" s="24" t="s">
        <v>199</v>
      </c>
      <c r="D87" s="24"/>
      <c r="E87" s="24"/>
      <c r="F87" s="24"/>
    </row>
    <row r="88" spans="1:6" x14ac:dyDescent="0.35">
      <c r="A88" s="25"/>
      <c r="B88" s="25"/>
      <c r="C88" s="25"/>
      <c r="D88" s="25"/>
      <c r="E88" s="25"/>
      <c r="F88" s="25"/>
    </row>
    <row r="89" spans="1:6" x14ac:dyDescent="0.35">
      <c r="A89" s="41" t="s">
        <v>164</v>
      </c>
      <c r="B89" s="41"/>
      <c r="C89" s="41"/>
      <c r="D89" s="41"/>
      <c r="E89" s="41" t="s">
        <v>165</v>
      </c>
      <c r="F89" s="42"/>
    </row>
    <row r="90" spans="1:6" x14ac:dyDescent="0.35">
      <c r="A90" s="1"/>
      <c r="B90" s="1"/>
      <c r="C90" s="1"/>
      <c r="D90" s="1"/>
      <c r="E90" s="1"/>
      <c r="F90" s="1"/>
    </row>
  </sheetData>
  <mergeCells count="16">
    <mergeCell ref="C6:D6"/>
    <mergeCell ref="E6:F6"/>
    <mergeCell ref="A1:F1"/>
    <mergeCell ref="D2:E2"/>
    <mergeCell ref="D3:E3"/>
    <mergeCell ref="B4:C4"/>
    <mergeCell ref="B5:C5"/>
    <mergeCell ref="A10:F10"/>
    <mergeCell ref="A89:D89"/>
    <mergeCell ref="E89:F89"/>
    <mergeCell ref="C7:D7"/>
    <mergeCell ref="E7:F7"/>
    <mergeCell ref="A8:B8"/>
    <mergeCell ref="D8:E8"/>
    <mergeCell ref="A9:B9"/>
    <mergeCell ref="C9:F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9"/>
  <sheetViews>
    <sheetView workbookViewId="0">
      <selection activeCell="F11" sqref="F1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Summary!A11</f>
        <v>10</v>
      </c>
      <c r="B3" s="22" t="str">
        <f>Summary!B11</f>
        <v>4229 6300 00500</v>
      </c>
      <c r="C3" s="22">
        <f>Summary!D11</f>
        <v>0</v>
      </c>
      <c r="D3" s="43" t="str">
        <f>Summary!C11</f>
        <v>DISINFECTOR ENDOSCOPY</v>
      </c>
      <c r="E3" s="43"/>
      <c r="F3" s="22">
        <f>Summary!K11</f>
        <v>0</v>
      </c>
    </row>
    <row r="4" spans="1:6" ht="37.4" customHeight="1" x14ac:dyDescent="0.35">
      <c r="A4" s="6" t="s">
        <v>101</v>
      </c>
      <c r="B4" s="40" t="s">
        <v>152</v>
      </c>
      <c r="C4" s="40"/>
      <c r="D4" s="6" t="s">
        <v>153</v>
      </c>
      <c r="E4" s="6" t="s">
        <v>97</v>
      </c>
      <c r="F4" s="6" t="s">
        <v>98</v>
      </c>
    </row>
    <row r="5" spans="1:6" ht="27" customHeight="1" x14ac:dyDescent="0.35">
      <c r="A5" s="22">
        <f>Summary!M11</f>
        <v>0</v>
      </c>
      <c r="B5" s="43">
        <f>Summary!G11</f>
        <v>0</v>
      </c>
      <c r="C5" s="43"/>
      <c r="D5" s="22">
        <f>Summary!P11</f>
        <v>0</v>
      </c>
      <c r="E5" s="22">
        <f>Summary!I11</f>
        <v>0</v>
      </c>
      <c r="F5" s="22">
        <f>Summary!J11</f>
        <v>0</v>
      </c>
    </row>
    <row r="6" spans="1:6" ht="24.75" customHeight="1" x14ac:dyDescent="0.35">
      <c r="A6" s="6" t="s">
        <v>154</v>
      </c>
      <c r="B6" s="6" t="s">
        <v>155</v>
      </c>
      <c r="C6" s="40" t="s">
        <v>156</v>
      </c>
      <c r="D6" s="40"/>
      <c r="E6" s="40" t="s">
        <v>105</v>
      </c>
      <c r="F6" s="40"/>
    </row>
    <row r="7" spans="1:6" ht="27" customHeight="1" x14ac:dyDescent="0.35">
      <c r="A7" s="22">
        <f>Summary!L11</f>
        <v>0</v>
      </c>
      <c r="B7" s="22">
        <f>Summary!N11</f>
        <v>0</v>
      </c>
      <c r="C7" s="43">
        <f>Summary!O11</f>
        <v>0</v>
      </c>
      <c r="D7" s="43"/>
      <c r="E7" s="43">
        <f>Summary!Q11</f>
        <v>0</v>
      </c>
      <c r="F7" s="43"/>
    </row>
    <row r="8" spans="1:6" ht="33.65" customHeight="1" x14ac:dyDescent="0.35">
      <c r="A8" s="40" t="s">
        <v>107</v>
      </c>
      <c r="B8" s="40"/>
      <c r="C8" s="22">
        <f>Summary!S11</f>
        <v>0</v>
      </c>
      <c r="D8" s="40" t="s">
        <v>108</v>
      </c>
      <c r="E8" s="40"/>
      <c r="F8" s="22">
        <f>Summary!T11</f>
        <v>0</v>
      </c>
    </row>
    <row r="9" spans="1:6" ht="38.25" customHeight="1" x14ac:dyDescent="0.35">
      <c r="A9" s="44" t="s">
        <v>106</v>
      </c>
      <c r="B9" s="45"/>
      <c r="C9" s="43">
        <f>Summary!R11</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318</v>
      </c>
      <c r="C12" s="26"/>
      <c r="D12" s="26"/>
      <c r="E12" s="26"/>
      <c r="F12" s="26"/>
    </row>
    <row r="13" spans="1:6" ht="24" x14ac:dyDescent="0.35">
      <c r="A13" s="24">
        <v>2</v>
      </c>
      <c r="B13" s="24" t="s">
        <v>319</v>
      </c>
      <c r="C13" s="24"/>
      <c r="D13" s="24"/>
      <c r="E13" s="24"/>
      <c r="F13" s="24"/>
    </row>
    <row r="14" spans="1:6" x14ac:dyDescent="0.35">
      <c r="A14" s="26">
        <v>3</v>
      </c>
      <c r="B14" s="47" t="s">
        <v>320</v>
      </c>
      <c r="C14" s="48" t="s">
        <v>1371</v>
      </c>
      <c r="D14" s="26"/>
      <c r="E14" s="26"/>
      <c r="F14" s="26"/>
    </row>
    <row r="15" spans="1:6" x14ac:dyDescent="0.35">
      <c r="A15" s="24">
        <v>4</v>
      </c>
      <c r="B15" s="24" t="s">
        <v>321</v>
      </c>
      <c r="C15" s="24" t="s">
        <v>322</v>
      </c>
      <c r="D15" s="24"/>
      <c r="E15" s="24"/>
      <c r="F15" s="24"/>
    </row>
    <row r="16" spans="1:6" x14ac:dyDescent="0.35">
      <c r="A16" s="26">
        <v>5</v>
      </c>
      <c r="B16" s="26" t="s">
        <v>323</v>
      </c>
      <c r="C16" s="26" t="s">
        <v>324</v>
      </c>
      <c r="D16" s="26"/>
      <c r="E16" s="26"/>
      <c r="F16" s="26"/>
    </row>
    <row r="17" spans="1:6" x14ac:dyDescent="0.35">
      <c r="A17" s="24">
        <v>6</v>
      </c>
      <c r="B17" s="24" t="s">
        <v>325</v>
      </c>
      <c r="C17" s="24"/>
      <c r="D17" s="24"/>
      <c r="E17" s="24"/>
      <c r="F17" s="24"/>
    </row>
    <row r="18" spans="1:6" ht="24" x14ac:dyDescent="0.35">
      <c r="A18" s="26">
        <v>7</v>
      </c>
      <c r="B18" s="26" t="s">
        <v>326</v>
      </c>
      <c r="C18" s="26" t="s">
        <v>327</v>
      </c>
      <c r="D18" s="26"/>
      <c r="E18" s="26"/>
      <c r="F18" s="26"/>
    </row>
    <row r="19" spans="1:6" ht="24" x14ac:dyDescent="0.35">
      <c r="A19" s="24">
        <v>8</v>
      </c>
      <c r="B19" s="24" t="s">
        <v>328</v>
      </c>
      <c r="C19" s="24" t="s">
        <v>329</v>
      </c>
      <c r="D19" s="24"/>
      <c r="E19" s="24"/>
      <c r="F19" s="24"/>
    </row>
    <row r="20" spans="1:6" x14ac:dyDescent="0.35">
      <c r="A20" s="26">
        <v>9</v>
      </c>
      <c r="B20" s="26" t="s">
        <v>330</v>
      </c>
      <c r="C20" s="26" t="s">
        <v>331</v>
      </c>
      <c r="D20" s="26"/>
      <c r="E20" s="26"/>
      <c r="F20" s="26"/>
    </row>
    <row r="21" spans="1:6" x14ac:dyDescent="0.35">
      <c r="A21" s="24">
        <v>10</v>
      </c>
      <c r="B21" s="24" t="s">
        <v>332</v>
      </c>
      <c r="C21" s="24" t="s">
        <v>333</v>
      </c>
      <c r="D21" s="24"/>
      <c r="E21" s="24"/>
      <c r="F21" s="24"/>
    </row>
    <row r="22" spans="1:6" x14ac:dyDescent="0.35">
      <c r="A22" s="26">
        <v>11</v>
      </c>
      <c r="B22" s="26" t="s">
        <v>334</v>
      </c>
      <c r="C22" s="26" t="s">
        <v>335</v>
      </c>
      <c r="D22" s="26"/>
      <c r="E22" s="26"/>
      <c r="F22" s="26"/>
    </row>
    <row r="23" spans="1:6" ht="36" x14ac:dyDescent="0.35">
      <c r="A23" s="24">
        <v>12</v>
      </c>
      <c r="B23" s="24" t="s">
        <v>336</v>
      </c>
      <c r="C23" s="24" t="s">
        <v>337</v>
      </c>
      <c r="D23" s="24"/>
      <c r="E23" s="24"/>
      <c r="F23" s="24"/>
    </row>
    <row r="24" spans="1:6" x14ac:dyDescent="0.35">
      <c r="A24" s="26">
        <v>13</v>
      </c>
      <c r="B24" s="26" t="s">
        <v>338</v>
      </c>
      <c r="C24" s="26" t="s">
        <v>339</v>
      </c>
      <c r="D24" s="26"/>
      <c r="E24" s="26"/>
      <c r="F24" s="26"/>
    </row>
    <row r="25" spans="1:6" ht="24" x14ac:dyDescent="0.35">
      <c r="A25" s="24">
        <v>14</v>
      </c>
      <c r="B25" s="24" t="s">
        <v>340</v>
      </c>
      <c r="C25" s="24" t="s">
        <v>341</v>
      </c>
      <c r="D25" s="24"/>
      <c r="E25" s="24"/>
      <c r="F25" s="24"/>
    </row>
    <row r="26" spans="1:6" ht="24" x14ac:dyDescent="0.35">
      <c r="A26" s="26">
        <v>15</v>
      </c>
      <c r="B26" s="26" t="s">
        <v>342</v>
      </c>
      <c r="C26" s="26"/>
      <c r="D26" s="26"/>
      <c r="E26" s="26"/>
      <c r="F26" s="26"/>
    </row>
    <row r="27" spans="1:6" x14ac:dyDescent="0.35">
      <c r="A27" s="24">
        <v>16</v>
      </c>
      <c r="B27" s="24" t="s">
        <v>343</v>
      </c>
      <c r="C27" s="24"/>
      <c r="D27" s="24"/>
      <c r="E27" s="24"/>
      <c r="F27" s="24"/>
    </row>
    <row r="28" spans="1:6" x14ac:dyDescent="0.35">
      <c r="A28" s="26">
        <v>17</v>
      </c>
      <c r="B28" s="26" t="s">
        <v>344</v>
      </c>
      <c r="C28" s="26"/>
      <c r="D28" s="26"/>
      <c r="E28" s="26"/>
      <c r="F28" s="26"/>
    </row>
    <row r="29" spans="1:6" x14ac:dyDescent="0.35">
      <c r="A29" s="24">
        <v>18</v>
      </c>
      <c r="B29" s="24" t="s">
        <v>345</v>
      </c>
      <c r="C29" s="24"/>
      <c r="D29" s="24"/>
      <c r="E29" s="24"/>
      <c r="F29" s="24"/>
    </row>
    <row r="30" spans="1:6" x14ac:dyDescent="0.35">
      <c r="A30" s="26">
        <v>19</v>
      </c>
      <c r="B30" s="26" t="s">
        <v>346</v>
      </c>
      <c r="C30" s="26"/>
      <c r="D30" s="26"/>
      <c r="E30" s="26"/>
      <c r="F30" s="26"/>
    </row>
    <row r="31" spans="1:6" x14ac:dyDescent="0.35">
      <c r="A31" s="24">
        <v>20</v>
      </c>
      <c r="B31" s="24" t="s">
        <v>347</v>
      </c>
      <c r="C31" s="24"/>
      <c r="D31" s="24"/>
      <c r="E31" s="24"/>
      <c r="F31" s="24"/>
    </row>
    <row r="32" spans="1:6" x14ac:dyDescent="0.35">
      <c r="A32" s="26">
        <v>21</v>
      </c>
      <c r="B32" s="26" t="s">
        <v>348</v>
      </c>
      <c r="C32" s="26"/>
      <c r="D32" s="26"/>
      <c r="E32" s="26"/>
      <c r="F32" s="26"/>
    </row>
    <row r="33" spans="1:6" x14ac:dyDescent="0.35">
      <c r="A33" s="24">
        <v>22</v>
      </c>
      <c r="B33" s="24" t="s">
        <v>349</v>
      </c>
      <c r="C33" s="24"/>
      <c r="D33" s="24"/>
      <c r="E33" s="24"/>
      <c r="F33" s="24"/>
    </row>
    <row r="34" spans="1:6" x14ac:dyDescent="0.35">
      <c r="A34" s="26">
        <v>23</v>
      </c>
      <c r="B34" s="26" t="s">
        <v>350</v>
      </c>
      <c r="C34" s="26"/>
      <c r="D34" s="26"/>
      <c r="E34" s="26"/>
      <c r="F34" s="26"/>
    </row>
    <row r="35" spans="1:6" ht="24" x14ac:dyDescent="0.35">
      <c r="A35" s="24">
        <v>24</v>
      </c>
      <c r="B35" s="24" t="s">
        <v>351</v>
      </c>
      <c r="C35" s="24"/>
      <c r="D35" s="24"/>
      <c r="E35" s="24"/>
      <c r="F35" s="24"/>
    </row>
    <row r="36" spans="1:6" ht="24" x14ac:dyDescent="0.35">
      <c r="A36" s="26">
        <v>25</v>
      </c>
      <c r="B36" s="26" t="s">
        <v>352</v>
      </c>
      <c r="C36" s="26"/>
      <c r="D36" s="26"/>
      <c r="E36" s="26"/>
      <c r="F36" s="26"/>
    </row>
    <row r="37" spans="1:6" x14ac:dyDescent="0.35">
      <c r="A37" s="24">
        <v>26</v>
      </c>
      <c r="B37" s="24" t="s">
        <v>353</v>
      </c>
      <c r="C37" s="24"/>
      <c r="D37" s="24"/>
      <c r="E37" s="24"/>
      <c r="F37" s="24"/>
    </row>
    <row r="38" spans="1:6" x14ac:dyDescent="0.35">
      <c r="A38" s="26">
        <v>27</v>
      </c>
      <c r="B38" s="26" t="s">
        <v>354</v>
      </c>
      <c r="C38" s="26"/>
      <c r="D38" s="26"/>
      <c r="E38" s="26"/>
      <c r="F38" s="26"/>
    </row>
    <row r="39" spans="1:6" ht="36" x14ac:dyDescent="0.35">
      <c r="A39" s="24">
        <v>28</v>
      </c>
      <c r="B39" s="24" t="s">
        <v>355</v>
      </c>
      <c r="C39" s="24"/>
      <c r="D39" s="24"/>
      <c r="E39" s="24"/>
      <c r="F39" s="24"/>
    </row>
    <row r="40" spans="1:6" x14ac:dyDescent="0.35">
      <c r="A40" s="26">
        <v>29</v>
      </c>
      <c r="B40" s="26" t="s">
        <v>356</v>
      </c>
      <c r="C40" s="26" t="s">
        <v>357</v>
      </c>
      <c r="D40" s="26"/>
      <c r="E40" s="26"/>
      <c r="F40" s="26"/>
    </row>
    <row r="41" spans="1:6" x14ac:dyDescent="0.35">
      <c r="A41" s="24">
        <v>30</v>
      </c>
      <c r="B41" s="24" t="s">
        <v>358</v>
      </c>
      <c r="C41" s="24"/>
      <c r="D41" s="24"/>
      <c r="E41" s="24"/>
      <c r="F41" s="24"/>
    </row>
    <row r="42" spans="1:6" x14ac:dyDescent="0.35">
      <c r="A42" s="26">
        <v>31</v>
      </c>
      <c r="B42" s="26" t="s">
        <v>359</v>
      </c>
      <c r="C42" s="26"/>
      <c r="D42" s="26"/>
      <c r="E42" s="26"/>
      <c r="F42" s="26"/>
    </row>
    <row r="43" spans="1:6" x14ac:dyDescent="0.35">
      <c r="A43" s="24">
        <v>32</v>
      </c>
      <c r="B43" s="24" t="s">
        <v>360</v>
      </c>
      <c r="C43" s="24"/>
      <c r="D43" s="24"/>
      <c r="E43" s="24"/>
      <c r="F43" s="24"/>
    </row>
    <row r="44" spans="1:6" x14ac:dyDescent="0.35">
      <c r="A44" s="26">
        <v>33</v>
      </c>
      <c r="B44" s="26" t="s">
        <v>361</v>
      </c>
      <c r="C44" s="26"/>
      <c r="D44" s="26"/>
      <c r="E44" s="26"/>
      <c r="F44" s="26"/>
    </row>
    <row r="45" spans="1:6" ht="24" x14ac:dyDescent="0.35">
      <c r="A45" s="24">
        <v>34</v>
      </c>
      <c r="B45" s="24" t="s">
        <v>362</v>
      </c>
      <c r="C45" s="24"/>
      <c r="D45" s="24"/>
      <c r="E45" s="24"/>
      <c r="F45" s="24"/>
    </row>
    <row r="46" spans="1:6" x14ac:dyDescent="0.35">
      <c r="A46" s="26">
        <v>35</v>
      </c>
      <c r="B46" s="26" t="s">
        <v>363</v>
      </c>
      <c r="C46" s="26"/>
      <c r="D46" s="26"/>
      <c r="E46" s="26"/>
      <c r="F46" s="26"/>
    </row>
    <row r="47" spans="1:6" ht="24" x14ac:dyDescent="0.35">
      <c r="A47" s="24">
        <v>36</v>
      </c>
      <c r="B47" s="24" t="s">
        <v>364</v>
      </c>
      <c r="C47" s="24"/>
      <c r="D47" s="24"/>
      <c r="E47" s="24"/>
      <c r="F47" s="24"/>
    </row>
    <row r="48" spans="1:6" ht="24" x14ac:dyDescent="0.35">
      <c r="A48" s="26">
        <v>37</v>
      </c>
      <c r="B48" s="26" t="s">
        <v>365</v>
      </c>
      <c r="C48" s="26"/>
      <c r="D48" s="26"/>
      <c r="E48" s="26"/>
      <c r="F48" s="26"/>
    </row>
    <row r="49" spans="1:6" ht="24" x14ac:dyDescent="0.35">
      <c r="A49" s="24">
        <v>38</v>
      </c>
      <c r="B49" s="24" t="s">
        <v>366</v>
      </c>
      <c r="C49" s="24"/>
      <c r="D49" s="24"/>
      <c r="E49" s="24"/>
      <c r="F49" s="24"/>
    </row>
    <row r="50" spans="1:6" x14ac:dyDescent="0.35">
      <c r="A50" s="26">
        <v>39</v>
      </c>
      <c r="B50" s="26" t="s">
        <v>367</v>
      </c>
      <c r="C50" s="26"/>
      <c r="D50" s="26"/>
      <c r="E50" s="26"/>
      <c r="F50" s="26"/>
    </row>
    <row r="51" spans="1:6" x14ac:dyDescent="0.35">
      <c r="A51" s="24">
        <v>40</v>
      </c>
      <c r="B51" s="24" t="s">
        <v>368</v>
      </c>
      <c r="C51" s="24"/>
      <c r="D51" s="24"/>
      <c r="E51" s="24"/>
      <c r="F51" s="24"/>
    </row>
    <row r="52" spans="1:6" x14ac:dyDescent="0.35">
      <c r="A52" s="26">
        <v>41</v>
      </c>
      <c r="B52" s="26" t="s">
        <v>369</v>
      </c>
      <c r="C52" s="26"/>
      <c r="D52" s="26"/>
      <c r="E52" s="26"/>
      <c r="F52" s="26"/>
    </row>
    <row r="53" spans="1:6" x14ac:dyDescent="0.35">
      <c r="A53" s="24">
        <v>42</v>
      </c>
      <c r="B53" s="24" t="s">
        <v>370</v>
      </c>
      <c r="C53" s="24" t="s">
        <v>199</v>
      </c>
      <c r="D53" s="24"/>
      <c r="E53" s="24"/>
      <c r="F53" s="24"/>
    </row>
    <row r="54" spans="1:6" ht="24" x14ac:dyDescent="0.35">
      <c r="A54" s="26">
        <v>43</v>
      </c>
      <c r="B54" s="26" t="s">
        <v>371</v>
      </c>
      <c r="C54" s="26"/>
      <c r="D54" s="26"/>
      <c r="E54" s="26"/>
      <c r="F54" s="26"/>
    </row>
    <row r="55" spans="1:6" ht="36" x14ac:dyDescent="0.35">
      <c r="A55" s="24">
        <v>44</v>
      </c>
      <c r="B55" s="24" t="s">
        <v>372</v>
      </c>
      <c r="C55" s="24"/>
      <c r="D55" s="24"/>
      <c r="E55" s="24"/>
      <c r="F55" s="24"/>
    </row>
    <row r="56" spans="1:6" x14ac:dyDescent="0.35">
      <c r="A56" s="26">
        <v>45</v>
      </c>
      <c r="B56" s="26" t="s">
        <v>373</v>
      </c>
      <c r="C56" s="26"/>
      <c r="D56" s="26"/>
      <c r="E56" s="26"/>
      <c r="F56" s="26"/>
    </row>
    <row r="57" spans="1:6" ht="36" x14ac:dyDescent="0.35">
      <c r="A57" s="24">
        <v>46</v>
      </c>
      <c r="B57" s="24" t="s">
        <v>374</v>
      </c>
      <c r="C57" s="24" t="s">
        <v>199</v>
      </c>
      <c r="D57" s="24"/>
      <c r="E57" s="24"/>
      <c r="F57" s="24"/>
    </row>
    <row r="58" spans="1:6" ht="36" x14ac:dyDescent="0.35">
      <c r="A58" s="26">
        <v>47</v>
      </c>
      <c r="B58" s="26" t="s">
        <v>375</v>
      </c>
      <c r="C58" s="26"/>
      <c r="D58" s="26"/>
      <c r="E58" s="26"/>
      <c r="F58" s="26"/>
    </row>
    <row r="59" spans="1:6" ht="24" x14ac:dyDescent="0.35">
      <c r="A59" s="24">
        <v>48</v>
      </c>
      <c r="B59" s="24" t="s">
        <v>376</v>
      </c>
      <c r="C59" s="24" t="s">
        <v>199</v>
      </c>
      <c r="D59" s="24"/>
      <c r="E59" s="24"/>
      <c r="F59" s="24"/>
    </row>
    <row r="60" spans="1:6" ht="24" x14ac:dyDescent="0.35">
      <c r="A60" s="26">
        <v>49</v>
      </c>
      <c r="B60" s="26" t="s">
        <v>377</v>
      </c>
      <c r="C60" s="26"/>
      <c r="D60" s="26"/>
      <c r="E60" s="26"/>
      <c r="F60" s="26"/>
    </row>
    <row r="61" spans="1:6" ht="36" x14ac:dyDescent="0.35">
      <c r="A61" s="24">
        <v>50</v>
      </c>
      <c r="B61" s="24" t="s">
        <v>378</v>
      </c>
      <c r="C61" s="24"/>
      <c r="D61" s="24"/>
      <c r="E61" s="24"/>
      <c r="F61" s="24"/>
    </row>
    <row r="62" spans="1:6" ht="24" x14ac:dyDescent="0.35">
      <c r="A62" s="26">
        <v>51</v>
      </c>
      <c r="B62" s="26" t="s">
        <v>379</v>
      </c>
      <c r="C62" s="26"/>
      <c r="D62" s="26"/>
      <c r="E62" s="26"/>
      <c r="F62" s="26"/>
    </row>
    <row r="63" spans="1:6" x14ac:dyDescent="0.35">
      <c r="A63" s="24">
        <v>52</v>
      </c>
      <c r="B63" s="24" t="s">
        <v>380</v>
      </c>
      <c r="C63" s="24" t="s">
        <v>357</v>
      </c>
      <c r="D63" s="24"/>
      <c r="E63" s="24"/>
      <c r="F63" s="24"/>
    </row>
    <row r="64" spans="1:6" x14ac:dyDescent="0.35">
      <c r="A64" s="26">
        <v>53</v>
      </c>
      <c r="B64" s="26" t="s">
        <v>381</v>
      </c>
      <c r="C64" s="26"/>
      <c r="D64" s="26"/>
      <c r="E64" s="26"/>
      <c r="F64" s="26"/>
    </row>
    <row r="65" spans="1:6" ht="60" x14ac:dyDescent="0.35">
      <c r="A65" s="24">
        <v>54</v>
      </c>
      <c r="B65" s="24" t="s">
        <v>382</v>
      </c>
      <c r="C65" s="24"/>
      <c r="D65" s="24"/>
      <c r="E65" s="24"/>
      <c r="F65" s="24"/>
    </row>
    <row r="66" spans="1:6" ht="24" x14ac:dyDescent="0.35">
      <c r="A66" s="26">
        <v>55</v>
      </c>
      <c r="B66" s="26" t="s">
        <v>383</v>
      </c>
      <c r="C66" s="26"/>
      <c r="D66" s="26"/>
      <c r="E66" s="26"/>
      <c r="F66" s="26"/>
    </row>
    <row r="67" spans="1:6" ht="48" x14ac:dyDescent="0.35">
      <c r="A67" s="24">
        <v>56</v>
      </c>
      <c r="B67" s="24" t="s">
        <v>384</v>
      </c>
      <c r="C67" s="24"/>
      <c r="D67" s="24"/>
      <c r="E67" s="24"/>
      <c r="F67" s="24"/>
    </row>
    <row r="68" spans="1:6" ht="24" x14ac:dyDescent="0.35">
      <c r="A68" s="26">
        <v>57</v>
      </c>
      <c r="B68" s="26" t="s">
        <v>385</v>
      </c>
      <c r="C68" s="26"/>
      <c r="D68" s="26"/>
      <c r="E68" s="26"/>
      <c r="F68" s="26"/>
    </row>
    <row r="69" spans="1:6" x14ac:dyDescent="0.35">
      <c r="A69" s="24">
        <v>58</v>
      </c>
      <c r="B69" s="24" t="s">
        <v>386</v>
      </c>
      <c r="C69" s="24"/>
      <c r="D69" s="24"/>
      <c r="E69" s="24"/>
      <c r="F69" s="24"/>
    </row>
    <row r="70" spans="1:6" ht="24" x14ac:dyDescent="0.35">
      <c r="A70" s="26">
        <v>59</v>
      </c>
      <c r="B70" s="26" t="s">
        <v>387</v>
      </c>
      <c r="C70" s="26"/>
      <c r="D70" s="26"/>
      <c r="E70" s="26"/>
      <c r="F70" s="26"/>
    </row>
    <row r="71" spans="1:6" ht="24" x14ac:dyDescent="0.35">
      <c r="A71" s="24">
        <v>60</v>
      </c>
      <c r="B71" s="24" t="s">
        <v>388</v>
      </c>
      <c r="C71" s="24"/>
      <c r="D71" s="24"/>
      <c r="E71" s="24"/>
      <c r="F71" s="24"/>
    </row>
    <row r="72" spans="1:6" x14ac:dyDescent="0.35">
      <c r="A72" s="26">
        <v>61</v>
      </c>
      <c r="B72" s="26" t="s">
        <v>389</v>
      </c>
      <c r="C72" s="26"/>
      <c r="D72" s="26"/>
      <c r="E72" s="26"/>
      <c r="F72" s="26"/>
    </row>
    <row r="73" spans="1:6" x14ac:dyDescent="0.35">
      <c r="A73" s="24">
        <v>62</v>
      </c>
      <c r="B73" s="24" t="s">
        <v>390</v>
      </c>
      <c r="C73" s="24"/>
      <c r="D73" s="24"/>
      <c r="E73" s="24"/>
      <c r="F73" s="24"/>
    </row>
    <row r="74" spans="1:6" x14ac:dyDescent="0.35">
      <c r="A74" s="26">
        <v>63</v>
      </c>
      <c r="B74" s="26" t="s">
        <v>391</v>
      </c>
      <c r="C74" s="26"/>
      <c r="D74" s="26"/>
      <c r="E74" s="26"/>
      <c r="F74" s="26"/>
    </row>
    <row r="75" spans="1:6" x14ac:dyDescent="0.35">
      <c r="A75" s="24">
        <v>64</v>
      </c>
      <c r="B75" s="24" t="s">
        <v>392</v>
      </c>
      <c r="C75" s="24"/>
      <c r="D75" s="24"/>
      <c r="E75" s="24"/>
      <c r="F75" s="24"/>
    </row>
    <row r="76" spans="1:6" x14ac:dyDescent="0.35">
      <c r="A76" s="26">
        <v>65</v>
      </c>
      <c r="B76" s="26" t="s">
        <v>393</v>
      </c>
      <c r="C76" s="26"/>
      <c r="D76" s="26"/>
      <c r="E76" s="26"/>
      <c r="F76" s="26"/>
    </row>
    <row r="77" spans="1:6" ht="24" x14ac:dyDescent="0.35">
      <c r="A77" s="24">
        <v>66</v>
      </c>
      <c r="B77" s="24" t="s">
        <v>394</v>
      </c>
      <c r="C77" s="24"/>
      <c r="D77" s="24"/>
      <c r="E77" s="24"/>
      <c r="F77" s="24"/>
    </row>
    <row r="78" spans="1:6" x14ac:dyDescent="0.35">
      <c r="A78" s="26">
        <v>67</v>
      </c>
      <c r="B78" s="26" t="s">
        <v>395</v>
      </c>
      <c r="C78" s="26"/>
      <c r="D78" s="26"/>
      <c r="E78" s="26"/>
      <c r="F78" s="26"/>
    </row>
    <row r="79" spans="1:6" x14ac:dyDescent="0.35">
      <c r="A79" s="24">
        <v>68</v>
      </c>
      <c r="B79" s="24" t="s">
        <v>396</v>
      </c>
      <c r="C79" s="24"/>
      <c r="D79" s="24"/>
      <c r="E79" s="24"/>
      <c r="F79" s="24"/>
    </row>
    <row r="80" spans="1:6" ht="24" x14ac:dyDescent="0.35">
      <c r="A80" s="26">
        <v>69</v>
      </c>
      <c r="B80" s="26" t="s">
        <v>397</v>
      </c>
      <c r="C80" s="26"/>
      <c r="D80" s="26"/>
      <c r="E80" s="26"/>
      <c r="F80" s="26"/>
    </row>
    <row r="81" spans="1:6" ht="24" x14ac:dyDescent="0.35">
      <c r="A81" s="24">
        <v>70</v>
      </c>
      <c r="B81" s="24" t="s">
        <v>398</v>
      </c>
      <c r="C81" s="24"/>
      <c r="D81" s="24"/>
      <c r="E81" s="24"/>
      <c r="F81" s="24"/>
    </row>
    <row r="82" spans="1:6" ht="24" x14ac:dyDescent="0.35">
      <c r="A82" s="26">
        <v>71</v>
      </c>
      <c r="B82" s="26" t="s">
        <v>399</v>
      </c>
      <c r="C82" s="26" t="s">
        <v>199</v>
      </c>
      <c r="D82" s="26"/>
      <c r="E82" s="26"/>
      <c r="F82" s="26"/>
    </row>
    <row r="83" spans="1:6" x14ac:dyDescent="0.35">
      <c r="A83" s="24">
        <v>72</v>
      </c>
      <c r="B83" s="24" t="s">
        <v>400</v>
      </c>
      <c r="C83" s="24"/>
      <c r="D83" s="24"/>
      <c r="E83" s="24"/>
      <c r="F83" s="24"/>
    </row>
    <row r="84" spans="1:6" x14ac:dyDescent="0.35">
      <c r="A84" s="26">
        <v>73</v>
      </c>
      <c r="B84" s="26" t="s">
        <v>401</v>
      </c>
      <c r="C84" s="26"/>
      <c r="D84" s="26"/>
      <c r="E84" s="26"/>
      <c r="F84" s="26"/>
    </row>
    <row r="85" spans="1:6" x14ac:dyDescent="0.35">
      <c r="A85" s="24">
        <v>74</v>
      </c>
      <c r="B85" s="24" t="s">
        <v>402</v>
      </c>
      <c r="C85" s="24" t="s">
        <v>199</v>
      </c>
      <c r="D85" s="24"/>
      <c r="E85" s="24"/>
      <c r="F85" s="24"/>
    </row>
    <row r="86" spans="1:6" x14ac:dyDescent="0.35">
      <c r="A86" s="26">
        <v>75</v>
      </c>
      <c r="B86" s="26" t="s">
        <v>403</v>
      </c>
      <c r="C86" s="26"/>
      <c r="D86" s="26"/>
      <c r="E86" s="26"/>
      <c r="F86" s="26"/>
    </row>
    <row r="87" spans="1:6" ht="48" x14ac:dyDescent="0.35">
      <c r="A87" s="24">
        <v>76</v>
      </c>
      <c r="B87" s="24" t="s">
        <v>404</v>
      </c>
      <c r="C87" s="24" t="s">
        <v>199</v>
      </c>
      <c r="D87" s="24"/>
      <c r="E87" s="24"/>
      <c r="F87" s="24"/>
    </row>
    <row r="88" spans="1:6" ht="24" x14ac:dyDescent="0.35">
      <c r="A88" s="26">
        <v>77</v>
      </c>
      <c r="B88" s="26" t="s">
        <v>407</v>
      </c>
      <c r="C88" s="26"/>
      <c r="D88" s="26"/>
      <c r="E88" s="26"/>
      <c r="F88" s="26"/>
    </row>
    <row r="89" spans="1:6" ht="24" x14ac:dyDescent="0.35">
      <c r="A89" s="24">
        <v>78</v>
      </c>
      <c r="B89" s="24" t="s">
        <v>408</v>
      </c>
      <c r="C89" s="24"/>
      <c r="D89" s="24"/>
      <c r="E89" s="24"/>
      <c r="F89" s="24"/>
    </row>
    <row r="90" spans="1:6" ht="24" x14ac:dyDescent="0.35">
      <c r="A90" s="26">
        <v>79</v>
      </c>
      <c r="B90" s="26" t="s">
        <v>409</v>
      </c>
      <c r="C90" s="26"/>
      <c r="D90" s="26"/>
      <c r="E90" s="26"/>
      <c r="F90" s="26"/>
    </row>
    <row r="91" spans="1:6" ht="36" x14ac:dyDescent="0.35">
      <c r="A91" s="24">
        <v>80</v>
      </c>
      <c r="B91" s="24" t="s">
        <v>410</v>
      </c>
      <c r="C91" s="24"/>
      <c r="D91" s="24"/>
      <c r="E91" s="24"/>
      <c r="F91" s="24"/>
    </row>
    <row r="92" spans="1:6" ht="48" x14ac:dyDescent="0.35">
      <c r="A92" s="26">
        <v>81</v>
      </c>
      <c r="B92" s="26" t="s">
        <v>411</v>
      </c>
      <c r="C92" s="26"/>
      <c r="D92" s="26"/>
      <c r="E92" s="26"/>
      <c r="F92" s="26"/>
    </row>
    <row r="93" spans="1:6" ht="36" x14ac:dyDescent="0.35">
      <c r="A93" s="24">
        <v>82</v>
      </c>
      <c r="B93" s="24" t="s">
        <v>412</v>
      </c>
      <c r="C93" s="24"/>
      <c r="D93" s="24"/>
      <c r="E93" s="24"/>
      <c r="F93" s="24"/>
    </row>
    <row r="94" spans="1:6" ht="36" x14ac:dyDescent="0.35">
      <c r="A94" s="26">
        <v>83</v>
      </c>
      <c r="B94" s="26" t="s">
        <v>413</v>
      </c>
      <c r="C94" s="26"/>
      <c r="D94" s="26"/>
      <c r="E94" s="26"/>
      <c r="F94" s="26"/>
    </row>
    <row r="95" spans="1:6" x14ac:dyDescent="0.35">
      <c r="A95" s="24">
        <v>84</v>
      </c>
      <c r="B95" s="24" t="s">
        <v>414</v>
      </c>
      <c r="C95" s="24"/>
      <c r="D95" s="24"/>
      <c r="E95" s="24"/>
      <c r="F95" s="24"/>
    </row>
    <row r="96" spans="1:6" ht="36" x14ac:dyDescent="0.35">
      <c r="A96" s="26">
        <v>85</v>
      </c>
      <c r="B96" s="26" t="s">
        <v>415</v>
      </c>
      <c r="C96" s="26"/>
      <c r="D96" s="26"/>
      <c r="E96" s="26"/>
      <c r="F96" s="26"/>
    </row>
    <row r="97" spans="1:6" ht="24" x14ac:dyDescent="0.35">
      <c r="A97" s="24">
        <v>86</v>
      </c>
      <c r="B97" s="24" t="s">
        <v>416</v>
      </c>
      <c r="C97" s="24"/>
      <c r="D97" s="24"/>
      <c r="E97" s="24"/>
      <c r="F97" s="24"/>
    </row>
    <row r="98" spans="1:6" ht="36" x14ac:dyDescent="0.35">
      <c r="A98" s="26">
        <v>87</v>
      </c>
      <c r="B98" s="26" t="s">
        <v>417</v>
      </c>
      <c r="C98" s="26"/>
      <c r="D98" s="26"/>
      <c r="E98" s="26"/>
      <c r="F98" s="26"/>
    </row>
    <row r="99" spans="1:6" ht="48" x14ac:dyDescent="0.35">
      <c r="A99" s="24">
        <v>88</v>
      </c>
      <c r="B99" s="24" t="s">
        <v>418</v>
      </c>
      <c r="C99" s="24"/>
      <c r="D99" s="24"/>
      <c r="E99" s="24"/>
      <c r="F99" s="24"/>
    </row>
    <row r="100" spans="1:6" ht="36" x14ac:dyDescent="0.35">
      <c r="A100" s="26">
        <v>89</v>
      </c>
      <c r="B100" s="26" t="s">
        <v>419</v>
      </c>
      <c r="C100" s="26"/>
      <c r="D100" s="26"/>
      <c r="E100" s="26"/>
      <c r="F100" s="26"/>
    </row>
    <row r="101" spans="1:6" ht="36" x14ac:dyDescent="0.35">
      <c r="A101" s="24">
        <v>90</v>
      </c>
      <c r="B101" s="24" t="s">
        <v>420</v>
      </c>
      <c r="C101" s="24"/>
      <c r="D101" s="24"/>
      <c r="E101" s="24"/>
      <c r="F101" s="24"/>
    </row>
    <row r="102" spans="1:6" ht="24" x14ac:dyDescent="0.35">
      <c r="A102" s="26">
        <v>91</v>
      </c>
      <c r="B102" s="26" t="s">
        <v>421</v>
      </c>
      <c r="C102" s="26"/>
      <c r="D102" s="26"/>
      <c r="E102" s="26"/>
      <c r="F102" s="26"/>
    </row>
    <row r="103" spans="1:6" ht="24" x14ac:dyDescent="0.35">
      <c r="A103" s="24">
        <v>92</v>
      </c>
      <c r="B103" s="24" t="s">
        <v>422</v>
      </c>
      <c r="C103" s="24"/>
      <c r="D103" s="24"/>
      <c r="E103" s="24"/>
      <c r="F103" s="24"/>
    </row>
    <row r="104" spans="1:6" ht="48" x14ac:dyDescent="0.35">
      <c r="A104" s="26">
        <v>93</v>
      </c>
      <c r="B104" s="26" t="s">
        <v>423</v>
      </c>
      <c r="C104" s="26"/>
      <c r="D104" s="26"/>
      <c r="E104" s="26"/>
      <c r="F104" s="26"/>
    </row>
    <row r="105" spans="1:6" x14ac:dyDescent="0.35">
      <c r="A105" s="24">
        <v>94</v>
      </c>
      <c r="B105" s="24" t="s">
        <v>424</v>
      </c>
      <c r="C105" s="24" t="s">
        <v>201</v>
      </c>
      <c r="D105" s="24"/>
      <c r="E105" s="24"/>
      <c r="F105" s="24"/>
    </row>
    <row r="106" spans="1:6" ht="36" x14ac:dyDescent="0.35">
      <c r="A106" s="26">
        <v>95</v>
      </c>
      <c r="B106" s="26" t="s">
        <v>425</v>
      </c>
      <c r="C106" s="26"/>
      <c r="D106" s="26"/>
      <c r="E106" s="26"/>
      <c r="F106" s="26"/>
    </row>
    <row r="107" spans="1:6" ht="24" x14ac:dyDescent="0.35">
      <c r="A107" s="24">
        <v>96</v>
      </c>
      <c r="B107" s="24" t="s">
        <v>426</v>
      </c>
      <c r="C107" s="24"/>
      <c r="D107" s="24"/>
      <c r="E107" s="24"/>
      <c r="F107" s="24"/>
    </row>
    <row r="108" spans="1:6" ht="36" x14ac:dyDescent="0.35">
      <c r="A108" s="26">
        <v>97</v>
      </c>
      <c r="B108" s="26" t="s">
        <v>427</v>
      </c>
      <c r="C108" s="26"/>
      <c r="D108" s="26"/>
      <c r="E108" s="26"/>
      <c r="F108" s="26"/>
    </row>
    <row r="109" spans="1:6" ht="24" x14ac:dyDescent="0.35">
      <c r="A109" s="24">
        <v>98</v>
      </c>
      <c r="B109" s="24" t="s">
        <v>428</v>
      </c>
      <c r="C109" s="24"/>
      <c r="D109" s="24"/>
      <c r="E109" s="24"/>
      <c r="F109" s="24"/>
    </row>
    <row r="110" spans="1:6" ht="36" x14ac:dyDescent="0.35">
      <c r="A110" s="26">
        <v>99</v>
      </c>
      <c r="B110" s="26" t="s">
        <v>429</v>
      </c>
      <c r="C110" s="26"/>
      <c r="D110" s="26"/>
      <c r="E110" s="26"/>
      <c r="F110" s="26"/>
    </row>
    <row r="111" spans="1:6" ht="36" x14ac:dyDescent="0.35">
      <c r="A111" s="24">
        <v>100</v>
      </c>
      <c r="B111" s="24" t="s">
        <v>430</v>
      </c>
      <c r="C111" s="24"/>
      <c r="D111" s="24"/>
      <c r="E111" s="24"/>
      <c r="F111" s="24"/>
    </row>
    <row r="112" spans="1:6" x14ac:dyDescent="0.35">
      <c r="A112" s="26">
        <v>101</v>
      </c>
      <c r="B112" s="26" t="s">
        <v>431</v>
      </c>
      <c r="C112" s="26" t="s">
        <v>201</v>
      </c>
      <c r="D112" s="26"/>
      <c r="E112" s="26"/>
      <c r="F112" s="26"/>
    </row>
    <row r="113" spans="1:6" ht="24" x14ac:dyDescent="0.35">
      <c r="A113" s="24">
        <v>102</v>
      </c>
      <c r="B113" s="24" t="s">
        <v>432</v>
      </c>
      <c r="C113" s="24"/>
      <c r="D113" s="24"/>
      <c r="E113" s="24"/>
      <c r="F113" s="24"/>
    </row>
    <row r="114" spans="1:6" ht="36" x14ac:dyDescent="0.35">
      <c r="A114" s="26">
        <v>103</v>
      </c>
      <c r="B114" s="26" t="s">
        <v>433</v>
      </c>
      <c r="C114" s="26"/>
      <c r="D114" s="26"/>
      <c r="E114" s="26"/>
      <c r="F114" s="26"/>
    </row>
    <row r="115" spans="1:6" ht="24" x14ac:dyDescent="0.35">
      <c r="A115" s="24">
        <v>104</v>
      </c>
      <c r="B115" s="24" t="s">
        <v>434</v>
      </c>
      <c r="C115" s="24"/>
      <c r="D115" s="24"/>
      <c r="E115" s="24"/>
      <c r="F115" s="24"/>
    </row>
    <row r="116" spans="1:6" ht="24" x14ac:dyDescent="0.35">
      <c r="A116" s="24">
        <v>105</v>
      </c>
      <c r="B116" s="24" t="s">
        <v>435</v>
      </c>
      <c r="C116" s="24"/>
      <c r="D116" s="24"/>
      <c r="E116" s="24"/>
      <c r="F116" s="24"/>
    </row>
    <row r="117" spans="1:6" x14ac:dyDescent="0.35">
      <c r="A117" s="25"/>
      <c r="B117" s="25"/>
      <c r="C117" s="25"/>
      <c r="D117" s="25"/>
      <c r="E117" s="25"/>
      <c r="F117" s="25"/>
    </row>
    <row r="118" spans="1:6" x14ac:dyDescent="0.35">
      <c r="A118" s="41" t="s">
        <v>164</v>
      </c>
      <c r="B118" s="41"/>
      <c r="C118" s="41"/>
      <c r="D118" s="41"/>
      <c r="E118" s="41" t="s">
        <v>165</v>
      </c>
      <c r="F118" s="42"/>
    </row>
    <row r="119" spans="1:6" x14ac:dyDescent="0.35">
      <c r="A119" s="1"/>
      <c r="B119" s="1"/>
      <c r="C119" s="1"/>
      <c r="D119" s="1"/>
      <c r="E119" s="1"/>
      <c r="F119" s="1"/>
    </row>
  </sheetData>
  <mergeCells count="16">
    <mergeCell ref="C6:D6"/>
    <mergeCell ref="E6:F6"/>
    <mergeCell ref="A1:F1"/>
    <mergeCell ref="D2:E2"/>
    <mergeCell ref="D3:E3"/>
    <mergeCell ref="B4:C4"/>
    <mergeCell ref="B5:C5"/>
    <mergeCell ref="A10:F10"/>
    <mergeCell ref="A118:D118"/>
    <mergeCell ref="E118:F118"/>
    <mergeCell ref="C7:D7"/>
    <mergeCell ref="E7:F7"/>
    <mergeCell ref="A8:B8"/>
    <mergeCell ref="D8:E8"/>
    <mergeCell ref="A9:B9"/>
    <mergeCell ref="C9:F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3"/>
  <sheetViews>
    <sheetView topLeftCell="A46" workbookViewId="0">
      <selection activeCell="C60" sqref="C60"/>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Summary!A12</f>
        <v>11</v>
      </c>
      <c r="B3" s="22" t="str">
        <f>Summary!B12</f>
        <v>4218 1900 01800</v>
      </c>
      <c r="C3" s="22">
        <f>Summary!D12</f>
        <v>0</v>
      </c>
      <c r="D3" s="43" t="str">
        <f>Summary!C12</f>
        <v>ECG 12 LEAD WITH CART</v>
      </c>
      <c r="E3" s="43"/>
      <c r="F3" s="22">
        <f>Summary!K12</f>
        <v>0</v>
      </c>
    </row>
    <row r="4" spans="1:6" ht="37.4" customHeight="1" x14ac:dyDescent="0.35">
      <c r="A4" s="6" t="s">
        <v>101</v>
      </c>
      <c r="B4" s="40" t="s">
        <v>152</v>
      </c>
      <c r="C4" s="40"/>
      <c r="D4" s="6" t="s">
        <v>153</v>
      </c>
      <c r="E4" s="6" t="s">
        <v>97</v>
      </c>
      <c r="F4" s="6" t="s">
        <v>98</v>
      </c>
    </row>
    <row r="5" spans="1:6" ht="27" customHeight="1" x14ac:dyDescent="0.35">
      <c r="A5" s="22">
        <f>Summary!M12</f>
        <v>0</v>
      </c>
      <c r="B5" s="43">
        <f>Summary!G12</f>
        <v>0</v>
      </c>
      <c r="C5" s="43"/>
      <c r="D5" s="22">
        <f>Summary!P12</f>
        <v>0</v>
      </c>
      <c r="E5" s="22">
        <f>Summary!I12</f>
        <v>0</v>
      </c>
      <c r="F5" s="22">
        <f>Summary!J12</f>
        <v>0</v>
      </c>
    </row>
    <row r="6" spans="1:6" ht="24.75" customHeight="1" x14ac:dyDescent="0.35">
      <c r="A6" s="6" t="s">
        <v>154</v>
      </c>
      <c r="B6" s="6" t="s">
        <v>155</v>
      </c>
      <c r="C6" s="40" t="s">
        <v>156</v>
      </c>
      <c r="D6" s="40"/>
      <c r="E6" s="40" t="s">
        <v>105</v>
      </c>
      <c r="F6" s="40"/>
    </row>
    <row r="7" spans="1:6" ht="27" customHeight="1" x14ac:dyDescent="0.35">
      <c r="A7" s="22">
        <f>Summary!L12</f>
        <v>0</v>
      </c>
      <c r="B7" s="22">
        <f>Summary!N12</f>
        <v>0</v>
      </c>
      <c r="C7" s="43">
        <f>Summary!O12</f>
        <v>0</v>
      </c>
      <c r="D7" s="43"/>
      <c r="E7" s="43">
        <f>Summary!Q12</f>
        <v>0</v>
      </c>
      <c r="F7" s="43"/>
    </row>
    <row r="8" spans="1:6" ht="33.65" customHeight="1" x14ac:dyDescent="0.35">
      <c r="A8" s="40" t="s">
        <v>107</v>
      </c>
      <c r="B8" s="40"/>
      <c r="C8" s="22">
        <f>Summary!S12</f>
        <v>0</v>
      </c>
      <c r="D8" s="40" t="s">
        <v>108</v>
      </c>
      <c r="E8" s="40"/>
      <c r="F8" s="22">
        <f>Summary!T12</f>
        <v>0</v>
      </c>
    </row>
    <row r="9" spans="1:6" ht="38.25" customHeight="1" x14ac:dyDescent="0.35">
      <c r="A9" s="44" t="s">
        <v>106</v>
      </c>
      <c r="B9" s="45"/>
      <c r="C9" s="43">
        <f>Summary!R12</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1372</v>
      </c>
      <c r="C12" s="26" t="s">
        <v>1373</v>
      </c>
      <c r="D12" s="26"/>
      <c r="E12" s="26"/>
      <c r="F12" s="26"/>
    </row>
    <row r="13" spans="1:6" ht="36" x14ac:dyDescent="0.35">
      <c r="A13" s="24">
        <v>2</v>
      </c>
      <c r="B13" s="24" t="s">
        <v>1374</v>
      </c>
      <c r="C13" s="24" t="s">
        <v>1375</v>
      </c>
      <c r="D13" s="24"/>
      <c r="E13" s="24"/>
      <c r="F13" s="24"/>
    </row>
    <row r="14" spans="1:6" x14ac:dyDescent="0.35">
      <c r="A14" s="26">
        <v>3</v>
      </c>
      <c r="B14" s="26" t="s">
        <v>1376</v>
      </c>
      <c r="C14" s="26"/>
      <c r="D14" s="26"/>
      <c r="E14" s="26"/>
      <c r="F14" s="26"/>
    </row>
    <row r="15" spans="1:6" x14ac:dyDescent="0.35">
      <c r="A15" s="24">
        <v>4</v>
      </c>
      <c r="B15" s="24" t="s">
        <v>1377</v>
      </c>
      <c r="C15" s="24" t="s">
        <v>1378</v>
      </c>
      <c r="D15" s="24"/>
      <c r="E15" s="24"/>
      <c r="F15" s="24"/>
    </row>
    <row r="16" spans="1:6" x14ac:dyDescent="0.35">
      <c r="A16" s="26">
        <v>5</v>
      </c>
      <c r="B16" s="26" t="s">
        <v>1379</v>
      </c>
      <c r="C16" s="26" t="s">
        <v>1380</v>
      </c>
      <c r="D16" s="26"/>
      <c r="E16" s="26"/>
      <c r="F16" s="26"/>
    </row>
    <row r="17" spans="1:6" ht="24" x14ac:dyDescent="0.35">
      <c r="A17" s="24">
        <v>6</v>
      </c>
      <c r="B17" s="24" t="s">
        <v>1381</v>
      </c>
      <c r="C17" s="24" t="s">
        <v>1382</v>
      </c>
      <c r="D17" s="24"/>
      <c r="E17" s="24"/>
      <c r="F17" s="24"/>
    </row>
    <row r="18" spans="1:6" x14ac:dyDescent="0.35">
      <c r="A18" s="26">
        <v>7</v>
      </c>
      <c r="B18" s="26" t="s">
        <v>1383</v>
      </c>
      <c r="C18" s="26" t="s">
        <v>1384</v>
      </c>
      <c r="D18" s="26"/>
      <c r="E18" s="26"/>
      <c r="F18" s="26"/>
    </row>
    <row r="19" spans="1:6" ht="24" x14ac:dyDescent="0.35">
      <c r="A19" s="24">
        <v>8</v>
      </c>
      <c r="B19" s="24" t="s">
        <v>903</v>
      </c>
      <c r="C19" s="24" t="s">
        <v>1385</v>
      </c>
      <c r="D19" s="24"/>
      <c r="E19" s="24"/>
      <c r="F19" s="24"/>
    </row>
    <row r="20" spans="1:6" x14ac:dyDescent="0.35">
      <c r="A20" s="26">
        <v>9</v>
      </c>
      <c r="B20" s="26" t="s">
        <v>1386</v>
      </c>
      <c r="C20" s="26" t="s">
        <v>168</v>
      </c>
      <c r="D20" s="26"/>
      <c r="E20" s="26"/>
      <c r="F20" s="26"/>
    </row>
    <row r="21" spans="1:6" ht="60" x14ac:dyDescent="0.35">
      <c r="A21" s="24">
        <v>10</v>
      </c>
      <c r="B21" s="24" t="s">
        <v>1387</v>
      </c>
      <c r="C21" s="24" t="s">
        <v>1388</v>
      </c>
      <c r="D21" s="24"/>
      <c r="E21" s="24"/>
      <c r="F21" s="24"/>
    </row>
    <row r="22" spans="1:6" ht="48" x14ac:dyDescent="0.35">
      <c r="A22" s="26">
        <v>11</v>
      </c>
      <c r="B22" s="26" t="s">
        <v>1389</v>
      </c>
      <c r="C22" s="26" t="s">
        <v>1390</v>
      </c>
      <c r="D22" s="26"/>
      <c r="E22" s="26"/>
      <c r="F22" s="26"/>
    </row>
    <row r="23" spans="1:6" x14ac:dyDescent="0.35">
      <c r="A23" s="24">
        <v>12</v>
      </c>
      <c r="B23" s="24" t="s">
        <v>1391</v>
      </c>
      <c r="C23" s="24" t="s">
        <v>168</v>
      </c>
      <c r="D23" s="24"/>
      <c r="E23" s="24"/>
      <c r="F23" s="24"/>
    </row>
    <row r="24" spans="1:6" x14ac:dyDescent="0.35">
      <c r="A24" s="26">
        <v>13</v>
      </c>
      <c r="B24" s="26" t="s">
        <v>1392</v>
      </c>
      <c r="C24" s="26" t="s">
        <v>168</v>
      </c>
      <c r="D24" s="26"/>
      <c r="E24" s="26"/>
      <c r="F24" s="26"/>
    </row>
    <row r="25" spans="1:6" x14ac:dyDescent="0.35">
      <c r="A25" s="24">
        <v>14</v>
      </c>
      <c r="B25" s="24" t="s">
        <v>1393</v>
      </c>
      <c r="C25" s="24" t="s">
        <v>168</v>
      </c>
      <c r="D25" s="24"/>
      <c r="E25" s="24"/>
      <c r="F25" s="24"/>
    </row>
    <row r="26" spans="1:6" x14ac:dyDescent="0.35">
      <c r="A26" s="26">
        <v>15</v>
      </c>
      <c r="B26" s="26" t="s">
        <v>1394</v>
      </c>
      <c r="C26" s="26" t="s">
        <v>168</v>
      </c>
      <c r="D26" s="26"/>
      <c r="E26" s="26"/>
      <c r="F26" s="26"/>
    </row>
    <row r="27" spans="1:6" x14ac:dyDescent="0.35">
      <c r="A27" s="24">
        <v>16</v>
      </c>
      <c r="B27" s="24" t="s">
        <v>1395</v>
      </c>
      <c r="C27" s="24" t="s">
        <v>168</v>
      </c>
      <c r="D27" s="24"/>
      <c r="E27" s="24"/>
      <c r="F27" s="24"/>
    </row>
    <row r="28" spans="1:6" x14ac:dyDescent="0.35">
      <c r="A28" s="26">
        <v>17</v>
      </c>
      <c r="B28" s="26" t="s">
        <v>1396</v>
      </c>
      <c r="C28" s="26" t="s">
        <v>1397</v>
      </c>
      <c r="D28" s="26"/>
      <c r="E28" s="26"/>
      <c r="F28" s="26"/>
    </row>
    <row r="29" spans="1:6" ht="24" x14ac:dyDescent="0.35">
      <c r="A29" s="24">
        <v>18</v>
      </c>
      <c r="B29" s="24" t="s">
        <v>1398</v>
      </c>
      <c r="C29" s="24">
        <v>12</v>
      </c>
      <c r="D29" s="24"/>
      <c r="E29" s="24"/>
      <c r="F29" s="24"/>
    </row>
    <row r="30" spans="1:6" ht="24" x14ac:dyDescent="0.35">
      <c r="A30" s="26">
        <v>19</v>
      </c>
      <c r="B30" s="26" t="s">
        <v>1399</v>
      </c>
      <c r="C30" s="26">
        <v>3</v>
      </c>
      <c r="D30" s="26"/>
      <c r="E30" s="26"/>
      <c r="F30" s="26"/>
    </row>
    <row r="31" spans="1:6" x14ac:dyDescent="0.35">
      <c r="A31" s="24">
        <v>20</v>
      </c>
      <c r="B31" s="24" t="s">
        <v>1400</v>
      </c>
      <c r="C31" s="24" t="s">
        <v>168</v>
      </c>
      <c r="D31" s="24"/>
      <c r="E31" s="24"/>
      <c r="F31" s="24"/>
    </row>
    <row r="32" spans="1:6" ht="24" x14ac:dyDescent="0.35">
      <c r="A32" s="26">
        <v>21</v>
      </c>
      <c r="B32" s="26" t="s">
        <v>1401</v>
      </c>
      <c r="C32" s="26" t="s">
        <v>1402</v>
      </c>
      <c r="D32" s="26"/>
      <c r="E32" s="26"/>
      <c r="F32" s="26"/>
    </row>
    <row r="33" spans="1:6" ht="60" x14ac:dyDescent="0.35">
      <c r="A33" s="24">
        <v>22</v>
      </c>
      <c r="B33" s="24" t="s">
        <v>1403</v>
      </c>
      <c r="C33" s="24" t="s">
        <v>1404</v>
      </c>
      <c r="D33" s="24"/>
      <c r="E33" s="24"/>
      <c r="F33" s="24"/>
    </row>
    <row r="34" spans="1:6" x14ac:dyDescent="0.35">
      <c r="A34" s="26">
        <v>23</v>
      </c>
      <c r="B34" s="26" t="s">
        <v>1405</v>
      </c>
      <c r="C34" s="26" t="s">
        <v>168</v>
      </c>
      <c r="D34" s="26"/>
      <c r="E34" s="26"/>
      <c r="F34" s="26"/>
    </row>
    <row r="35" spans="1:6" ht="48" x14ac:dyDescent="0.35">
      <c r="A35" s="24">
        <v>24</v>
      </c>
      <c r="B35" s="24" t="s">
        <v>1406</v>
      </c>
      <c r="C35" s="24" t="s">
        <v>1407</v>
      </c>
      <c r="D35" s="24"/>
      <c r="E35" s="24"/>
      <c r="F35" s="24"/>
    </row>
    <row r="36" spans="1:6" ht="24" x14ac:dyDescent="0.35">
      <c r="A36" s="26">
        <v>25</v>
      </c>
      <c r="B36" s="26" t="s">
        <v>1408</v>
      </c>
      <c r="C36" s="26" t="s">
        <v>1409</v>
      </c>
      <c r="D36" s="26"/>
      <c r="E36" s="26"/>
      <c r="F36" s="26"/>
    </row>
    <row r="37" spans="1:6" ht="48" x14ac:dyDescent="0.35">
      <c r="A37" s="24">
        <v>26</v>
      </c>
      <c r="B37" s="24" t="s">
        <v>1410</v>
      </c>
      <c r="C37" s="24" t="s">
        <v>1411</v>
      </c>
      <c r="D37" s="24"/>
      <c r="E37" s="24"/>
      <c r="F37" s="24"/>
    </row>
    <row r="38" spans="1:6" x14ac:dyDescent="0.35">
      <c r="A38" s="26">
        <v>27</v>
      </c>
      <c r="B38" s="26" t="s">
        <v>1412</v>
      </c>
      <c r="C38" s="26" t="s">
        <v>168</v>
      </c>
      <c r="D38" s="26"/>
      <c r="E38" s="26"/>
      <c r="F38" s="26"/>
    </row>
    <row r="39" spans="1:6" x14ac:dyDescent="0.35">
      <c r="A39" s="24">
        <v>28</v>
      </c>
      <c r="B39" s="24" t="s">
        <v>1413</v>
      </c>
      <c r="C39" s="24" t="s">
        <v>168</v>
      </c>
      <c r="D39" s="24"/>
      <c r="E39" s="24"/>
      <c r="F39" s="24"/>
    </row>
    <row r="40" spans="1:6" x14ac:dyDescent="0.35">
      <c r="A40" s="26">
        <v>29</v>
      </c>
      <c r="B40" s="26" t="s">
        <v>1414</v>
      </c>
      <c r="C40" s="26" t="s">
        <v>168</v>
      </c>
      <c r="D40" s="26"/>
      <c r="E40" s="26"/>
      <c r="F40" s="26"/>
    </row>
    <row r="41" spans="1:6" ht="48" x14ac:dyDescent="0.35">
      <c r="A41" s="24">
        <v>30</v>
      </c>
      <c r="B41" s="24" t="s">
        <v>1415</v>
      </c>
      <c r="C41" s="24" t="s">
        <v>1416</v>
      </c>
      <c r="D41" s="24"/>
      <c r="E41" s="24"/>
      <c r="F41" s="24"/>
    </row>
    <row r="42" spans="1:6" ht="24" x14ac:dyDescent="0.35">
      <c r="A42" s="26">
        <v>31</v>
      </c>
      <c r="B42" s="26" t="s">
        <v>1417</v>
      </c>
      <c r="C42" s="26" t="s">
        <v>168</v>
      </c>
      <c r="D42" s="26"/>
      <c r="E42" s="26"/>
      <c r="F42" s="26"/>
    </row>
    <row r="43" spans="1:6" ht="24" x14ac:dyDescent="0.35">
      <c r="A43" s="24">
        <v>32</v>
      </c>
      <c r="B43" s="24" t="s">
        <v>1418</v>
      </c>
      <c r="C43" s="24" t="s">
        <v>1419</v>
      </c>
      <c r="D43" s="24"/>
      <c r="E43" s="24"/>
      <c r="F43" s="24"/>
    </row>
    <row r="44" spans="1:6" ht="24" x14ac:dyDescent="0.35">
      <c r="A44" s="26">
        <v>33</v>
      </c>
      <c r="B44" s="26" t="s">
        <v>1420</v>
      </c>
      <c r="C44" s="26" t="s">
        <v>1421</v>
      </c>
      <c r="D44" s="26"/>
      <c r="E44" s="26"/>
      <c r="F44" s="26"/>
    </row>
    <row r="45" spans="1:6" x14ac:dyDescent="0.35">
      <c r="A45" s="24">
        <v>34</v>
      </c>
      <c r="B45" s="24" t="s">
        <v>1422</v>
      </c>
      <c r="C45" s="24" t="s">
        <v>168</v>
      </c>
      <c r="D45" s="24"/>
      <c r="E45" s="24"/>
      <c r="F45" s="24"/>
    </row>
    <row r="46" spans="1:6" ht="36" x14ac:dyDescent="0.35">
      <c r="A46" s="26">
        <v>35</v>
      </c>
      <c r="B46" s="26" t="s">
        <v>1423</v>
      </c>
      <c r="C46" s="26" t="s">
        <v>168</v>
      </c>
      <c r="D46" s="26"/>
      <c r="E46" s="26"/>
      <c r="F46" s="26"/>
    </row>
    <row r="47" spans="1:6" ht="36" x14ac:dyDescent="0.35">
      <c r="A47" s="24">
        <v>36</v>
      </c>
      <c r="B47" s="24" t="s">
        <v>1424</v>
      </c>
      <c r="C47" s="24" t="s">
        <v>168</v>
      </c>
      <c r="D47" s="24"/>
      <c r="E47" s="24"/>
      <c r="F47" s="24"/>
    </row>
    <row r="48" spans="1:6" ht="36" x14ac:dyDescent="0.35">
      <c r="A48" s="26">
        <v>37</v>
      </c>
      <c r="B48" s="26" t="s">
        <v>1425</v>
      </c>
      <c r="C48" s="26" t="s">
        <v>168</v>
      </c>
      <c r="D48" s="26"/>
      <c r="E48" s="26"/>
      <c r="F48" s="26"/>
    </row>
    <row r="49" spans="1:6" ht="48" customHeight="1" x14ac:dyDescent="0.35">
      <c r="A49" s="24">
        <v>38</v>
      </c>
      <c r="B49" s="24" t="s">
        <v>1426</v>
      </c>
      <c r="C49" s="24" t="s">
        <v>406</v>
      </c>
      <c r="D49" s="24"/>
      <c r="E49" s="24"/>
      <c r="F49" s="24"/>
    </row>
    <row r="50" spans="1:6" x14ac:dyDescent="0.35">
      <c r="A50" s="26">
        <v>39</v>
      </c>
      <c r="B50" s="26" t="s">
        <v>1427</v>
      </c>
      <c r="C50" s="26" t="s">
        <v>168</v>
      </c>
      <c r="D50" s="26"/>
      <c r="E50" s="26"/>
      <c r="F50" s="26"/>
    </row>
    <row r="51" spans="1:6" x14ac:dyDescent="0.35">
      <c r="A51" s="24">
        <v>40</v>
      </c>
      <c r="B51" s="24" t="s">
        <v>1428</v>
      </c>
      <c r="C51" s="24" t="s">
        <v>1429</v>
      </c>
      <c r="D51" s="24"/>
      <c r="E51" s="24"/>
      <c r="F51" s="24"/>
    </row>
    <row r="52" spans="1:6" x14ac:dyDescent="0.35">
      <c r="A52" s="26">
        <v>41</v>
      </c>
      <c r="B52" s="26" t="s">
        <v>1430</v>
      </c>
      <c r="C52" s="26" t="s">
        <v>1431</v>
      </c>
      <c r="D52" s="26"/>
      <c r="E52" s="26"/>
      <c r="F52" s="26"/>
    </row>
    <row r="53" spans="1:6" ht="24" x14ac:dyDescent="0.35">
      <c r="A53" s="24">
        <v>42</v>
      </c>
      <c r="B53" s="24" t="s">
        <v>1432</v>
      </c>
      <c r="C53" s="24" t="s">
        <v>1433</v>
      </c>
      <c r="D53" s="24"/>
      <c r="E53" s="24"/>
      <c r="F53" s="24"/>
    </row>
    <row r="54" spans="1:6" x14ac:dyDescent="0.35">
      <c r="A54" s="26">
        <v>43</v>
      </c>
      <c r="B54" s="26" t="s">
        <v>1434</v>
      </c>
      <c r="C54" s="26" t="s">
        <v>1435</v>
      </c>
      <c r="D54" s="26"/>
      <c r="E54" s="26"/>
      <c r="F54" s="26"/>
    </row>
    <row r="55" spans="1:6" ht="36" customHeight="1" x14ac:dyDescent="0.35">
      <c r="A55" s="24">
        <v>44</v>
      </c>
      <c r="B55" s="24" t="s">
        <v>1436</v>
      </c>
      <c r="C55" s="24" t="s">
        <v>1437</v>
      </c>
      <c r="D55" s="24"/>
      <c r="E55" s="24"/>
      <c r="F55" s="24"/>
    </row>
    <row r="56" spans="1:6" ht="24" x14ac:dyDescent="0.35">
      <c r="A56" s="26">
        <v>45</v>
      </c>
      <c r="B56" s="26" t="s">
        <v>1438</v>
      </c>
      <c r="C56" s="26" t="s">
        <v>1439</v>
      </c>
      <c r="D56" s="26"/>
      <c r="E56" s="26"/>
      <c r="F56" s="26"/>
    </row>
    <row r="57" spans="1:6" x14ac:dyDescent="0.35">
      <c r="A57" s="24">
        <v>46</v>
      </c>
      <c r="B57" s="24" t="s">
        <v>1440</v>
      </c>
      <c r="C57" s="24" t="s">
        <v>1441</v>
      </c>
      <c r="D57" s="24"/>
      <c r="E57" s="24"/>
      <c r="F57" s="24"/>
    </row>
    <row r="58" spans="1:6" ht="36" x14ac:dyDescent="0.35">
      <c r="A58" s="26">
        <v>47</v>
      </c>
      <c r="B58" s="26" t="s">
        <v>841</v>
      </c>
      <c r="C58" s="26" t="s">
        <v>1442</v>
      </c>
      <c r="D58" s="26"/>
      <c r="E58" s="26"/>
      <c r="F58" s="26"/>
    </row>
    <row r="59" spans="1:6" x14ac:dyDescent="0.35">
      <c r="A59" s="24">
        <v>48</v>
      </c>
      <c r="B59" s="24" t="s">
        <v>1443</v>
      </c>
      <c r="C59" s="24"/>
      <c r="D59" s="24"/>
      <c r="E59" s="24"/>
      <c r="F59" s="24"/>
    </row>
    <row r="60" spans="1:6" x14ac:dyDescent="0.35">
      <c r="A60" s="26">
        <v>49</v>
      </c>
      <c r="B60" s="26" t="s">
        <v>1444</v>
      </c>
      <c r="C60" s="26" t="s">
        <v>1445</v>
      </c>
      <c r="D60" s="26"/>
      <c r="E60" s="26"/>
      <c r="F60" s="26"/>
    </row>
    <row r="61" spans="1:6" x14ac:dyDescent="0.35">
      <c r="A61" s="25"/>
      <c r="B61" s="25"/>
      <c r="C61" s="25"/>
      <c r="D61" s="25"/>
      <c r="E61" s="25"/>
      <c r="F61" s="25"/>
    </row>
    <row r="62" spans="1:6" x14ac:dyDescent="0.35">
      <c r="A62" s="41" t="s">
        <v>164</v>
      </c>
      <c r="B62" s="41"/>
      <c r="C62" s="41"/>
      <c r="D62" s="41"/>
      <c r="E62" s="41" t="s">
        <v>165</v>
      </c>
      <c r="F62" s="42"/>
    </row>
    <row r="63" spans="1:6" x14ac:dyDescent="0.35">
      <c r="A63" s="1"/>
      <c r="B63" s="1"/>
      <c r="C63" s="1"/>
      <c r="D63" s="1"/>
      <c r="E63" s="1"/>
      <c r="F63" s="1"/>
    </row>
  </sheetData>
  <mergeCells count="16">
    <mergeCell ref="C6:D6"/>
    <mergeCell ref="E6:F6"/>
    <mergeCell ref="A1:F1"/>
    <mergeCell ref="D2:E2"/>
    <mergeCell ref="D3:E3"/>
    <mergeCell ref="B4:C4"/>
    <mergeCell ref="B5:C5"/>
    <mergeCell ref="A10:F10"/>
    <mergeCell ref="A62:D62"/>
    <mergeCell ref="E62:F62"/>
    <mergeCell ref="C7:D7"/>
    <mergeCell ref="E7:F7"/>
    <mergeCell ref="A8:B8"/>
    <mergeCell ref="D8:E8"/>
    <mergeCell ref="A9:B9"/>
    <mergeCell ref="C9:F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4"/>
  <sheetViews>
    <sheetView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Summary!A13</f>
        <v>12</v>
      </c>
      <c r="B3" s="22" t="str">
        <f>Summary!B13</f>
        <v>4229 5104 01500</v>
      </c>
      <c r="C3" s="22">
        <f>Summary!D13</f>
        <v>0</v>
      </c>
      <c r="D3" s="43" t="str">
        <f>Summary!C13</f>
        <v>ELECTROSURGERY WITH ARGON &amp; VESSEL SEALING</v>
      </c>
      <c r="E3" s="43"/>
      <c r="F3" s="22">
        <f>Summary!K13</f>
        <v>0</v>
      </c>
    </row>
    <row r="4" spans="1:6" ht="37.4" customHeight="1" x14ac:dyDescent="0.35">
      <c r="A4" s="6" t="s">
        <v>101</v>
      </c>
      <c r="B4" s="40" t="s">
        <v>152</v>
      </c>
      <c r="C4" s="40"/>
      <c r="D4" s="6" t="s">
        <v>153</v>
      </c>
      <c r="E4" s="6" t="s">
        <v>97</v>
      </c>
      <c r="F4" s="6" t="s">
        <v>98</v>
      </c>
    </row>
    <row r="5" spans="1:6" ht="27" customHeight="1" x14ac:dyDescent="0.35">
      <c r="A5" s="22">
        <f>Summary!M13</f>
        <v>0</v>
      </c>
      <c r="B5" s="43">
        <f>Summary!G13</f>
        <v>0</v>
      </c>
      <c r="C5" s="43"/>
      <c r="D5" s="22">
        <f>Summary!P13</f>
        <v>0</v>
      </c>
      <c r="E5" s="22">
        <f>Summary!I13</f>
        <v>0</v>
      </c>
      <c r="F5" s="22">
        <f>Summary!J13</f>
        <v>0</v>
      </c>
    </row>
    <row r="6" spans="1:6" ht="24.75" customHeight="1" x14ac:dyDescent="0.35">
      <c r="A6" s="6" t="s">
        <v>154</v>
      </c>
      <c r="B6" s="6" t="s">
        <v>155</v>
      </c>
      <c r="C6" s="40" t="s">
        <v>156</v>
      </c>
      <c r="D6" s="40"/>
      <c r="E6" s="40" t="s">
        <v>105</v>
      </c>
      <c r="F6" s="40"/>
    </row>
    <row r="7" spans="1:6" ht="27" customHeight="1" x14ac:dyDescent="0.35">
      <c r="A7" s="22">
        <f>Summary!L13</f>
        <v>0</v>
      </c>
      <c r="B7" s="22">
        <f>Summary!N13</f>
        <v>0</v>
      </c>
      <c r="C7" s="43">
        <f>Summary!O13</f>
        <v>0</v>
      </c>
      <c r="D7" s="43"/>
      <c r="E7" s="43">
        <f>Summary!Q13</f>
        <v>0</v>
      </c>
      <c r="F7" s="43"/>
    </row>
    <row r="8" spans="1:6" ht="33.65" customHeight="1" x14ac:dyDescent="0.35">
      <c r="A8" s="40" t="s">
        <v>107</v>
      </c>
      <c r="B8" s="40"/>
      <c r="C8" s="22">
        <f>Summary!S13</f>
        <v>0</v>
      </c>
      <c r="D8" s="40" t="s">
        <v>108</v>
      </c>
      <c r="E8" s="40"/>
      <c r="F8" s="22">
        <f>Summary!T13</f>
        <v>0</v>
      </c>
    </row>
    <row r="9" spans="1:6" ht="38.25" customHeight="1" x14ac:dyDescent="0.35">
      <c r="A9" s="44" t="s">
        <v>106</v>
      </c>
      <c r="B9" s="45"/>
      <c r="C9" s="43">
        <f>Summary!R13</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439</v>
      </c>
      <c r="C12" s="26" t="s">
        <v>440</v>
      </c>
      <c r="D12" s="26"/>
      <c r="E12" s="26"/>
      <c r="F12" s="26"/>
    </row>
    <row r="13" spans="1:6" x14ac:dyDescent="0.35">
      <c r="A13" s="24">
        <v>2</v>
      </c>
      <c r="B13" s="24" t="s">
        <v>441</v>
      </c>
      <c r="C13" s="24" t="s">
        <v>442</v>
      </c>
      <c r="D13" s="24"/>
      <c r="E13" s="24"/>
      <c r="F13" s="24"/>
    </row>
    <row r="14" spans="1:6" x14ac:dyDescent="0.35">
      <c r="A14" s="26">
        <v>3</v>
      </c>
      <c r="B14" s="26" t="s">
        <v>443</v>
      </c>
      <c r="C14" s="26">
        <v>0.25</v>
      </c>
      <c r="D14" s="26"/>
      <c r="E14" s="26"/>
      <c r="F14" s="26"/>
    </row>
    <row r="15" spans="1:6" x14ac:dyDescent="0.35">
      <c r="A15" s="24">
        <v>4</v>
      </c>
      <c r="B15" s="24" t="s">
        <v>444</v>
      </c>
      <c r="C15" s="24" t="s">
        <v>445</v>
      </c>
      <c r="D15" s="24"/>
      <c r="E15" s="24"/>
      <c r="F15" s="24"/>
    </row>
    <row r="16" spans="1:6" x14ac:dyDescent="0.35">
      <c r="A16" s="26">
        <v>5</v>
      </c>
      <c r="B16" s="26" t="s">
        <v>446</v>
      </c>
      <c r="C16" s="26" t="s">
        <v>168</v>
      </c>
      <c r="D16" s="26"/>
      <c r="E16" s="26"/>
      <c r="F16" s="26"/>
    </row>
    <row r="17" spans="1:6" x14ac:dyDescent="0.35">
      <c r="A17" s="24">
        <v>6</v>
      </c>
      <c r="B17" s="24" t="s">
        <v>447</v>
      </c>
      <c r="C17" s="24" t="s">
        <v>168</v>
      </c>
      <c r="D17" s="24"/>
      <c r="E17" s="24"/>
      <c r="F17" s="24"/>
    </row>
    <row r="18" spans="1:6" x14ac:dyDescent="0.35">
      <c r="A18" s="26">
        <v>7</v>
      </c>
      <c r="B18" s="26" t="s">
        <v>448</v>
      </c>
      <c r="C18" s="26" t="s">
        <v>449</v>
      </c>
      <c r="D18" s="26"/>
      <c r="E18" s="26"/>
      <c r="F18" s="26"/>
    </row>
    <row r="19" spans="1:6" ht="24" x14ac:dyDescent="0.35">
      <c r="A19" s="24">
        <v>8</v>
      </c>
      <c r="B19" s="24" t="s">
        <v>450</v>
      </c>
      <c r="C19" s="24" t="s">
        <v>451</v>
      </c>
      <c r="D19" s="24"/>
      <c r="E19" s="24"/>
      <c r="F19" s="24"/>
    </row>
    <row r="20" spans="1:6" x14ac:dyDescent="0.35">
      <c r="A20" s="26">
        <v>9</v>
      </c>
      <c r="B20" s="26" t="s">
        <v>452</v>
      </c>
      <c r="C20" s="26"/>
      <c r="D20" s="26"/>
      <c r="E20" s="26"/>
      <c r="F20" s="26"/>
    </row>
    <row r="21" spans="1:6" x14ac:dyDescent="0.35">
      <c r="A21" s="24">
        <v>10</v>
      </c>
      <c r="B21" s="24" t="s">
        <v>453</v>
      </c>
      <c r="C21" s="24" t="s">
        <v>454</v>
      </c>
      <c r="D21" s="24"/>
      <c r="E21" s="24"/>
      <c r="F21" s="24"/>
    </row>
    <row r="22" spans="1:6" x14ac:dyDescent="0.35">
      <c r="A22" s="26">
        <v>11</v>
      </c>
      <c r="B22" s="26" t="s">
        <v>455</v>
      </c>
      <c r="C22" s="26" t="s">
        <v>456</v>
      </c>
      <c r="D22" s="26"/>
      <c r="E22" s="26"/>
      <c r="F22" s="26"/>
    </row>
    <row r="23" spans="1:6" x14ac:dyDescent="0.35">
      <c r="A23" s="24">
        <v>12</v>
      </c>
      <c r="B23" s="24" t="s">
        <v>457</v>
      </c>
      <c r="C23" s="24" t="s">
        <v>168</v>
      </c>
      <c r="D23" s="24"/>
      <c r="E23" s="24"/>
      <c r="F23" s="24"/>
    </row>
    <row r="24" spans="1:6" ht="24" x14ac:dyDescent="0.35">
      <c r="A24" s="26">
        <v>13</v>
      </c>
      <c r="B24" s="26" t="s">
        <v>458</v>
      </c>
      <c r="C24" s="26" t="s">
        <v>168</v>
      </c>
      <c r="D24" s="26"/>
      <c r="E24" s="26"/>
      <c r="F24" s="26"/>
    </row>
    <row r="25" spans="1:6" x14ac:dyDescent="0.35">
      <c r="A25" s="24">
        <v>14</v>
      </c>
      <c r="B25" s="24" t="s">
        <v>459</v>
      </c>
      <c r="C25" s="24" t="s">
        <v>168</v>
      </c>
      <c r="D25" s="24"/>
      <c r="E25" s="24"/>
      <c r="F25" s="24"/>
    </row>
    <row r="26" spans="1:6" x14ac:dyDescent="0.35">
      <c r="A26" s="26">
        <v>15</v>
      </c>
      <c r="B26" s="26" t="s">
        <v>460</v>
      </c>
      <c r="C26" s="26" t="s">
        <v>168</v>
      </c>
      <c r="D26" s="26"/>
      <c r="E26" s="26"/>
      <c r="F26" s="26"/>
    </row>
    <row r="27" spans="1:6" ht="24" x14ac:dyDescent="0.35">
      <c r="A27" s="24">
        <v>16</v>
      </c>
      <c r="B27" s="24" t="s">
        <v>461</v>
      </c>
      <c r="C27" s="24" t="s">
        <v>168</v>
      </c>
      <c r="D27" s="24"/>
      <c r="E27" s="24"/>
      <c r="F27" s="24"/>
    </row>
    <row r="28" spans="1:6" ht="24" x14ac:dyDescent="0.35">
      <c r="A28" s="26">
        <v>17</v>
      </c>
      <c r="B28" s="26" t="s">
        <v>462</v>
      </c>
      <c r="C28" s="26" t="s">
        <v>168</v>
      </c>
      <c r="D28" s="26"/>
      <c r="E28" s="26"/>
      <c r="F28" s="26"/>
    </row>
    <row r="29" spans="1:6" ht="24" x14ac:dyDescent="0.35">
      <c r="A29" s="24">
        <v>18</v>
      </c>
      <c r="B29" s="24" t="s">
        <v>463</v>
      </c>
      <c r="C29" s="24" t="s">
        <v>168</v>
      </c>
      <c r="D29" s="24"/>
      <c r="E29" s="24"/>
      <c r="F29" s="24"/>
    </row>
    <row r="30" spans="1:6" x14ac:dyDescent="0.35">
      <c r="A30" s="26">
        <v>19</v>
      </c>
      <c r="B30" s="26" t="s">
        <v>464</v>
      </c>
      <c r="C30" s="26" t="s">
        <v>168</v>
      </c>
      <c r="D30" s="26"/>
      <c r="E30" s="26"/>
      <c r="F30" s="26"/>
    </row>
    <row r="31" spans="1:6" ht="24" x14ac:dyDescent="0.35">
      <c r="A31" s="24">
        <v>20</v>
      </c>
      <c r="B31" s="24" t="s">
        <v>465</v>
      </c>
      <c r="C31" s="24" t="s">
        <v>168</v>
      </c>
      <c r="D31" s="24"/>
      <c r="E31" s="24"/>
      <c r="F31" s="24"/>
    </row>
    <row r="32" spans="1:6" x14ac:dyDescent="0.35">
      <c r="A32" s="26">
        <v>21</v>
      </c>
      <c r="B32" s="26" t="s">
        <v>466</v>
      </c>
      <c r="C32" s="26" t="s">
        <v>168</v>
      </c>
      <c r="D32" s="26"/>
      <c r="E32" s="26"/>
      <c r="F32" s="26"/>
    </row>
    <row r="33" spans="1:6" x14ac:dyDescent="0.35">
      <c r="A33" s="24">
        <v>22</v>
      </c>
      <c r="B33" s="24" t="s">
        <v>467</v>
      </c>
      <c r="C33" s="24" t="s">
        <v>168</v>
      </c>
      <c r="D33" s="24"/>
      <c r="E33" s="24"/>
      <c r="F33" s="24"/>
    </row>
    <row r="34" spans="1:6" x14ac:dyDescent="0.35">
      <c r="A34" s="26">
        <v>23</v>
      </c>
      <c r="B34" s="26" t="s">
        <v>468</v>
      </c>
      <c r="C34" s="26" t="s">
        <v>168</v>
      </c>
      <c r="D34" s="26"/>
      <c r="E34" s="26"/>
      <c r="F34" s="26"/>
    </row>
    <row r="35" spans="1:6" ht="24" x14ac:dyDescent="0.35">
      <c r="A35" s="24">
        <v>24</v>
      </c>
      <c r="B35" s="24" t="s">
        <v>469</v>
      </c>
      <c r="C35" s="24" t="s">
        <v>168</v>
      </c>
      <c r="D35" s="24"/>
      <c r="E35" s="24"/>
      <c r="F35" s="24"/>
    </row>
    <row r="36" spans="1:6" ht="36" x14ac:dyDescent="0.35">
      <c r="A36" s="26">
        <v>25</v>
      </c>
      <c r="B36" s="26" t="s">
        <v>470</v>
      </c>
      <c r="C36" s="26"/>
      <c r="D36" s="26"/>
      <c r="E36" s="26"/>
      <c r="F36" s="26"/>
    </row>
    <row r="37" spans="1:6" x14ac:dyDescent="0.35">
      <c r="A37" s="24">
        <v>26</v>
      </c>
      <c r="B37" s="24" t="s">
        <v>471</v>
      </c>
      <c r="C37" s="24"/>
      <c r="D37" s="24"/>
      <c r="E37" s="24"/>
      <c r="F37" s="24"/>
    </row>
    <row r="38" spans="1:6" x14ac:dyDescent="0.35">
      <c r="A38" s="26">
        <v>27</v>
      </c>
      <c r="B38" s="26" t="s">
        <v>472</v>
      </c>
      <c r="C38" s="26" t="s">
        <v>473</v>
      </c>
      <c r="D38" s="26"/>
      <c r="E38" s="26"/>
      <c r="F38" s="26"/>
    </row>
    <row r="39" spans="1:6" x14ac:dyDescent="0.35">
      <c r="A39" s="24">
        <v>28</v>
      </c>
      <c r="B39" s="24" t="s">
        <v>474</v>
      </c>
      <c r="C39" s="24" t="s">
        <v>168</v>
      </c>
      <c r="D39" s="24"/>
      <c r="E39" s="24"/>
      <c r="F39" s="24"/>
    </row>
    <row r="40" spans="1:6" x14ac:dyDescent="0.35">
      <c r="A40" s="26">
        <v>29</v>
      </c>
      <c r="B40" s="26" t="s">
        <v>475</v>
      </c>
      <c r="C40" s="26" t="s">
        <v>476</v>
      </c>
      <c r="D40" s="26"/>
      <c r="E40" s="26"/>
      <c r="F40" s="26"/>
    </row>
    <row r="41" spans="1:6" x14ac:dyDescent="0.35">
      <c r="A41" s="24">
        <v>30</v>
      </c>
      <c r="B41" s="24" t="s">
        <v>477</v>
      </c>
      <c r="C41" s="24">
        <v>0.25</v>
      </c>
      <c r="D41" s="24"/>
      <c r="E41" s="24"/>
      <c r="F41" s="24"/>
    </row>
    <row r="42" spans="1:6" x14ac:dyDescent="0.35">
      <c r="A42" s="26">
        <v>31</v>
      </c>
      <c r="B42" s="26" t="s">
        <v>478</v>
      </c>
      <c r="C42" s="26" t="s">
        <v>445</v>
      </c>
      <c r="D42" s="26"/>
      <c r="E42" s="26"/>
      <c r="F42" s="26"/>
    </row>
    <row r="43" spans="1:6" x14ac:dyDescent="0.35">
      <c r="A43" s="24">
        <v>32</v>
      </c>
      <c r="B43" s="24" t="s">
        <v>405</v>
      </c>
      <c r="C43" s="24"/>
      <c r="D43" s="24"/>
      <c r="E43" s="24"/>
      <c r="F43" s="24"/>
    </row>
    <row r="44" spans="1:6" ht="24" x14ac:dyDescent="0.35">
      <c r="A44" s="26">
        <v>33</v>
      </c>
      <c r="B44" s="26" t="s">
        <v>450</v>
      </c>
      <c r="C44" s="26" t="s">
        <v>451</v>
      </c>
      <c r="D44" s="26"/>
      <c r="E44" s="26"/>
      <c r="F44" s="26"/>
    </row>
    <row r="45" spans="1:6" x14ac:dyDescent="0.35">
      <c r="A45" s="24">
        <v>34</v>
      </c>
      <c r="B45" s="24" t="s">
        <v>479</v>
      </c>
      <c r="C45" s="24"/>
      <c r="D45" s="24"/>
      <c r="E45" s="24"/>
      <c r="F45" s="24"/>
    </row>
    <row r="46" spans="1:6" x14ac:dyDescent="0.35">
      <c r="A46" s="26">
        <v>35</v>
      </c>
      <c r="B46" s="26" t="s">
        <v>480</v>
      </c>
      <c r="C46" s="26" t="s">
        <v>481</v>
      </c>
      <c r="D46" s="26"/>
      <c r="E46" s="26"/>
      <c r="F46" s="26"/>
    </row>
    <row r="47" spans="1:6" x14ac:dyDescent="0.35">
      <c r="A47" s="24">
        <v>36</v>
      </c>
      <c r="B47" s="24" t="s">
        <v>482</v>
      </c>
      <c r="C47" s="24" t="s">
        <v>483</v>
      </c>
      <c r="D47" s="24"/>
      <c r="E47" s="24"/>
      <c r="F47" s="24"/>
    </row>
    <row r="48" spans="1:6" x14ac:dyDescent="0.35">
      <c r="A48" s="26">
        <v>37</v>
      </c>
      <c r="B48" s="26" t="s">
        <v>484</v>
      </c>
      <c r="C48" s="26" t="s">
        <v>485</v>
      </c>
      <c r="D48" s="26"/>
      <c r="E48" s="26"/>
      <c r="F48" s="26"/>
    </row>
    <row r="49" spans="1:6" x14ac:dyDescent="0.35">
      <c r="A49" s="24">
        <v>38</v>
      </c>
      <c r="B49" s="24" t="s">
        <v>486</v>
      </c>
      <c r="C49" s="24">
        <v>40</v>
      </c>
      <c r="D49" s="24"/>
      <c r="E49" s="24"/>
      <c r="F49" s="24"/>
    </row>
    <row r="50" spans="1:6" x14ac:dyDescent="0.35">
      <c r="A50" s="26">
        <v>39</v>
      </c>
      <c r="B50" s="26" t="s">
        <v>487</v>
      </c>
      <c r="C50" s="26" t="s">
        <v>168</v>
      </c>
      <c r="D50" s="26"/>
      <c r="E50" s="26"/>
      <c r="F50" s="26"/>
    </row>
    <row r="51" spans="1:6" x14ac:dyDescent="0.35">
      <c r="A51" s="24">
        <v>40</v>
      </c>
      <c r="B51" s="24" t="s">
        <v>475</v>
      </c>
      <c r="C51" s="24"/>
      <c r="D51" s="24"/>
      <c r="E51" s="24"/>
      <c r="F51" s="24"/>
    </row>
    <row r="52" spans="1:6" x14ac:dyDescent="0.35">
      <c r="A52" s="26">
        <v>41</v>
      </c>
      <c r="B52" s="26" t="s">
        <v>488</v>
      </c>
      <c r="C52" s="26" t="s">
        <v>489</v>
      </c>
      <c r="D52" s="26"/>
      <c r="E52" s="26"/>
      <c r="F52" s="26"/>
    </row>
    <row r="53" spans="1:6" x14ac:dyDescent="0.35">
      <c r="A53" s="24">
        <v>42</v>
      </c>
      <c r="B53" s="24" t="s">
        <v>490</v>
      </c>
      <c r="C53" s="24" t="s">
        <v>491</v>
      </c>
      <c r="D53" s="24"/>
      <c r="E53" s="24"/>
      <c r="F53" s="24"/>
    </row>
    <row r="54" spans="1:6" x14ac:dyDescent="0.35">
      <c r="A54" s="26">
        <v>43</v>
      </c>
      <c r="B54" s="26" t="s">
        <v>492</v>
      </c>
      <c r="C54" s="26" t="s">
        <v>493</v>
      </c>
      <c r="D54" s="26"/>
      <c r="E54" s="26"/>
      <c r="F54" s="26"/>
    </row>
    <row r="55" spans="1:6" x14ac:dyDescent="0.35">
      <c r="A55" s="24">
        <v>44</v>
      </c>
      <c r="B55" s="24" t="s">
        <v>494</v>
      </c>
      <c r="C55" s="24" t="s">
        <v>168</v>
      </c>
      <c r="D55" s="24"/>
      <c r="E55" s="24"/>
      <c r="F55" s="24"/>
    </row>
    <row r="56" spans="1:6" x14ac:dyDescent="0.35">
      <c r="A56" s="26">
        <v>45</v>
      </c>
      <c r="B56" s="26" t="s">
        <v>495</v>
      </c>
      <c r="C56" s="26" t="s">
        <v>168</v>
      </c>
      <c r="D56" s="26"/>
      <c r="E56" s="26"/>
      <c r="F56" s="26"/>
    </row>
    <row r="57" spans="1:6" x14ac:dyDescent="0.35">
      <c r="A57" s="24">
        <v>46</v>
      </c>
      <c r="B57" s="24" t="s">
        <v>496</v>
      </c>
      <c r="C57" s="24"/>
      <c r="D57" s="24"/>
      <c r="E57" s="24"/>
      <c r="F57" s="24"/>
    </row>
    <row r="58" spans="1:6" x14ac:dyDescent="0.35">
      <c r="A58" s="26">
        <v>47</v>
      </c>
      <c r="B58" s="26" t="s">
        <v>497</v>
      </c>
      <c r="C58" s="26" t="s">
        <v>168</v>
      </c>
      <c r="D58" s="26"/>
      <c r="E58" s="26"/>
      <c r="F58" s="26"/>
    </row>
    <row r="59" spans="1:6" ht="24" x14ac:dyDescent="0.35">
      <c r="A59" s="24">
        <v>48</v>
      </c>
      <c r="B59" s="24" t="s">
        <v>498</v>
      </c>
      <c r="C59" s="24" t="s">
        <v>168</v>
      </c>
      <c r="D59" s="24"/>
      <c r="E59" s="24"/>
      <c r="F59" s="24"/>
    </row>
    <row r="60" spans="1:6" x14ac:dyDescent="0.35">
      <c r="A60" s="26">
        <v>49</v>
      </c>
      <c r="B60" s="26" t="s">
        <v>499</v>
      </c>
      <c r="C60" s="26" t="s">
        <v>168</v>
      </c>
      <c r="D60" s="26"/>
      <c r="E60" s="26"/>
      <c r="F60" s="26"/>
    </row>
    <row r="61" spans="1:6" ht="24" x14ac:dyDescent="0.35">
      <c r="A61" s="24">
        <v>50</v>
      </c>
      <c r="B61" s="24" t="s">
        <v>500</v>
      </c>
      <c r="C61" s="24" t="s">
        <v>168</v>
      </c>
      <c r="D61" s="24"/>
      <c r="E61" s="24"/>
      <c r="F61" s="24"/>
    </row>
    <row r="62" spans="1:6" x14ac:dyDescent="0.35">
      <c r="A62" s="25"/>
      <c r="B62" s="25"/>
      <c r="C62" s="25"/>
      <c r="D62" s="25"/>
      <c r="E62" s="25"/>
      <c r="F62" s="25"/>
    </row>
    <row r="63" spans="1:6" x14ac:dyDescent="0.35">
      <c r="A63" s="41" t="s">
        <v>164</v>
      </c>
      <c r="B63" s="41"/>
      <c r="C63" s="41"/>
      <c r="D63" s="41"/>
      <c r="E63" s="41" t="s">
        <v>165</v>
      </c>
      <c r="F63" s="42"/>
    </row>
    <row r="64" spans="1:6" x14ac:dyDescent="0.35">
      <c r="A64" s="1"/>
      <c r="B64" s="1"/>
      <c r="C64" s="1"/>
      <c r="D64" s="1"/>
      <c r="E64" s="1"/>
      <c r="F64" s="1"/>
    </row>
  </sheetData>
  <mergeCells count="16">
    <mergeCell ref="C6:D6"/>
    <mergeCell ref="E6:F6"/>
    <mergeCell ref="A1:F1"/>
    <mergeCell ref="D2:E2"/>
    <mergeCell ref="D3:E3"/>
    <mergeCell ref="B4:C4"/>
    <mergeCell ref="B5:C5"/>
    <mergeCell ref="A10:F10"/>
    <mergeCell ref="A63:D63"/>
    <mergeCell ref="E63:F63"/>
    <mergeCell ref="C7:D7"/>
    <mergeCell ref="E7:F7"/>
    <mergeCell ref="A8:B8"/>
    <mergeCell ref="D8:E8"/>
    <mergeCell ref="A9:B9"/>
    <mergeCell ref="C9:F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Summary!A14</f>
        <v>13</v>
      </c>
      <c r="B3" s="22" t="str">
        <f>Summary!B14</f>
        <v>4115 0000 35600</v>
      </c>
      <c r="C3" s="22">
        <f>Summary!D14</f>
        <v>0</v>
      </c>
      <c r="D3" s="43" t="str">
        <f>Summary!C14</f>
        <v>ENDOSCOPY WORKSTATION</v>
      </c>
      <c r="E3" s="43"/>
      <c r="F3" s="22">
        <f>Summary!K14</f>
        <v>0</v>
      </c>
    </row>
    <row r="4" spans="1:6" ht="37.4" customHeight="1" x14ac:dyDescent="0.35">
      <c r="A4" s="6" t="s">
        <v>101</v>
      </c>
      <c r="B4" s="40" t="s">
        <v>152</v>
      </c>
      <c r="C4" s="40"/>
      <c r="D4" s="6" t="s">
        <v>153</v>
      </c>
      <c r="E4" s="6" t="s">
        <v>97</v>
      </c>
      <c r="F4" s="6" t="s">
        <v>98</v>
      </c>
    </row>
    <row r="5" spans="1:6" ht="27" customHeight="1" x14ac:dyDescent="0.35">
      <c r="A5" s="22">
        <f>Summary!M14</f>
        <v>0</v>
      </c>
      <c r="B5" s="43">
        <f>Summary!G14</f>
        <v>0</v>
      </c>
      <c r="C5" s="43"/>
      <c r="D5" s="22">
        <f>Summary!P14</f>
        <v>0</v>
      </c>
      <c r="E5" s="22">
        <f>Summary!I14</f>
        <v>0</v>
      </c>
      <c r="F5" s="22">
        <f>Summary!J14</f>
        <v>0</v>
      </c>
    </row>
    <row r="6" spans="1:6" ht="24.75" customHeight="1" x14ac:dyDescent="0.35">
      <c r="A6" s="6" t="s">
        <v>154</v>
      </c>
      <c r="B6" s="6" t="s">
        <v>155</v>
      </c>
      <c r="C6" s="40" t="s">
        <v>156</v>
      </c>
      <c r="D6" s="40"/>
      <c r="E6" s="40" t="s">
        <v>105</v>
      </c>
      <c r="F6" s="40"/>
    </row>
    <row r="7" spans="1:6" ht="27" customHeight="1" x14ac:dyDescent="0.35">
      <c r="A7" s="22">
        <f>Summary!L14</f>
        <v>0</v>
      </c>
      <c r="B7" s="22">
        <f>Summary!N14</f>
        <v>0</v>
      </c>
      <c r="C7" s="43">
        <f>Summary!O14</f>
        <v>0</v>
      </c>
      <c r="D7" s="43"/>
      <c r="E7" s="43">
        <f>Summary!Q14</f>
        <v>0</v>
      </c>
      <c r="F7" s="43"/>
    </row>
    <row r="8" spans="1:6" ht="33.65" customHeight="1" x14ac:dyDescent="0.35">
      <c r="A8" s="40" t="s">
        <v>107</v>
      </c>
      <c r="B8" s="40"/>
      <c r="C8" s="22">
        <f>Summary!S14</f>
        <v>0</v>
      </c>
      <c r="D8" s="40" t="s">
        <v>108</v>
      </c>
      <c r="E8" s="40"/>
      <c r="F8" s="22">
        <f>Summary!T14</f>
        <v>0</v>
      </c>
    </row>
    <row r="9" spans="1:6" ht="38.25" customHeight="1" x14ac:dyDescent="0.35">
      <c r="A9" s="44" t="s">
        <v>106</v>
      </c>
      <c r="B9" s="45"/>
      <c r="C9" s="43">
        <f>Summary!R14</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501</v>
      </c>
      <c r="C12" s="26" t="s">
        <v>174</v>
      </c>
      <c r="D12" s="26"/>
      <c r="E12" s="26"/>
      <c r="F12" s="26"/>
    </row>
    <row r="13" spans="1:6" x14ac:dyDescent="0.35">
      <c r="A13" s="24">
        <v>2</v>
      </c>
      <c r="B13" s="24" t="s">
        <v>437</v>
      </c>
      <c r="C13" s="24" t="s">
        <v>502</v>
      </c>
      <c r="D13" s="24"/>
      <c r="E13" s="24"/>
      <c r="F13" s="24"/>
    </row>
    <row r="14" spans="1:6" x14ac:dyDescent="0.35">
      <c r="A14" s="26">
        <v>3</v>
      </c>
      <c r="B14" s="26" t="s">
        <v>503</v>
      </c>
      <c r="C14" s="26" t="s">
        <v>504</v>
      </c>
      <c r="D14" s="26"/>
      <c r="E14" s="26"/>
      <c r="F14" s="26"/>
    </row>
    <row r="15" spans="1:6" ht="24" x14ac:dyDescent="0.35">
      <c r="A15" s="24">
        <v>4</v>
      </c>
      <c r="B15" s="24" t="s">
        <v>505</v>
      </c>
      <c r="C15" s="24" t="s">
        <v>506</v>
      </c>
      <c r="D15" s="24"/>
      <c r="E15" s="24"/>
      <c r="F15" s="24"/>
    </row>
    <row r="16" spans="1:6" x14ac:dyDescent="0.35">
      <c r="A16" s="26">
        <v>5</v>
      </c>
      <c r="B16" s="26" t="s">
        <v>507</v>
      </c>
      <c r="C16" s="28">
        <v>58.334027777777777</v>
      </c>
      <c r="D16" s="26"/>
      <c r="E16" s="26"/>
      <c r="F16" s="26"/>
    </row>
    <row r="17" spans="1:6" x14ac:dyDescent="0.35">
      <c r="A17" s="24">
        <v>6</v>
      </c>
      <c r="B17" s="24" t="s">
        <v>508</v>
      </c>
      <c r="C17" s="27">
        <v>0.67291666666666661</v>
      </c>
      <c r="D17" s="24"/>
      <c r="E17" s="24"/>
      <c r="F17" s="24"/>
    </row>
    <row r="18" spans="1:6" x14ac:dyDescent="0.35">
      <c r="A18" s="26">
        <v>7</v>
      </c>
      <c r="B18" s="26" t="s">
        <v>509</v>
      </c>
      <c r="C18" s="26" t="s">
        <v>510</v>
      </c>
      <c r="D18" s="26"/>
      <c r="E18" s="26"/>
      <c r="F18" s="26"/>
    </row>
    <row r="19" spans="1:6" x14ac:dyDescent="0.35">
      <c r="A19" s="24">
        <v>8</v>
      </c>
      <c r="B19" s="24" t="s">
        <v>511</v>
      </c>
      <c r="C19" s="24" t="s">
        <v>512</v>
      </c>
      <c r="D19" s="24"/>
      <c r="E19" s="24"/>
      <c r="F19" s="24"/>
    </row>
    <row r="20" spans="1:6" ht="36" x14ac:dyDescent="0.35">
      <c r="A20" s="26">
        <v>9</v>
      </c>
      <c r="B20" s="26" t="s">
        <v>513</v>
      </c>
      <c r="C20" s="26" t="s">
        <v>514</v>
      </c>
      <c r="D20" s="26"/>
      <c r="E20" s="26"/>
      <c r="F20" s="26"/>
    </row>
    <row r="21" spans="1:6" x14ac:dyDescent="0.35">
      <c r="A21" s="24">
        <v>10</v>
      </c>
      <c r="B21" s="24" t="s">
        <v>253</v>
      </c>
      <c r="C21" s="24" t="s">
        <v>515</v>
      </c>
      <c r="D21" s="24"/>
      <c r="E21" s="24"/>
      <c r="F21" s="24"/>
    </row>
    <row r="22" spans="1:6" ht="24" x14ac:dyDescent="0.35">
      <c r="A22" s="26">
        <v>11</v>
      </c>
      <c r="B22" s="26" t="s">
        <v>255</v>
      </c>
      <c r="C22" s="26" t="s">
        <v>516</v>
      </c>
      <c r="D22" s="26"/>
      <c r="E22" s="26"/>
      <c r="F22" s="26"/>
    </row>
    <row r="23" spans="1:6" ht="36" x14ac:dyDescent="0.35">
      <c r="A23" s="24">
        <v>12</v>
      </c>
      <c r="B23" s="24" t="s">
        <v>517</v>
      </c>
      <c r="C23" s="24" t="s">
        <v>518</v>
      </c>
      <c r="D23" s="24"/>
      <c r="E23" s="24"/>
      <c r="F23" s="24"/>
    </row>
    <row r="24" spans="1:6" ht="120" x14ac:dyDescent="0.35">
      <c r="A24" s="26">
        <v>13</v>
      </c>
      <c r="B24" s="26" t="s">
        <v>475</v>
      </c>
      <c r="C24" s="26" t="s">
        <v>519</v>
      </c>
      <c r="D24" s="26"/>
      <c r="E24" s="26"/>
      <c r="F24" s="26"/>
    </row>
    <row r="25" spans="1:6" ht="48" x14ac:dyDescent="0.35">
      <c r="A25" s="24">
        <v>14</v>
      </c>
      <c r="B25" s="24" t="s">
        <v>520</v>
      </c>
      <c r="C25" s="24" t="s">
        <v>521</v>
      </c>
      <c r="D25" s="24"/>
      <c r="E25" s="24"/>
      <c r="F25" s="24"/>
    </row>
    <row r="26" spans="1:6" ht="24" x14ac:dyDescent="0.35">
      <c r="A26" s="26">
        <v>15</v>
      </c>
      <c r="B26" s="26" t="s">
        <v>522</v>
      </c>
      <c r="C26" s="26" t="s">
        <v>523</v>
      </c>
      <c r="D26" s="26"/>
      <c r="E26" s="26"/>
      <c r="F26" s="26"/>
    </row>
    <row r="27" spans="1:6" ht="24" x14ac:dyDescent="0.35">
      <c r="A27" s="24">
        <v>16</v>
      </c>
      <c r="B27" s="24" t="s">
        <v>524</v>
      </c>
      <c r="C27" s="24" t="s">
        <v>525</v>
      </c>
      <c r="D27" s="24"/>
      <c r="E27" s="24"/>
      <c r="F27" s="24"/>
    </row>
    <row r="28" spans="1:6" ht="24" x14ac:dyDescent="0.35">
      <c r="A28" s="26">
        <v>17</v>
      </c>
      <c r="B28" s="26" t="s">
        <v>526</v>
      </c>
      <c r="C28" s="26"/>
      <c r="D28" s="26"/>
      <c r="E28" s="26"/>
      <c r="F28" s="26"/>
    </row>
    <row r="29" spans="1:6" x14ac:dyDescent="0.35">
      <c r="A29" s="24">
        <v>18</v>
      </c>
      <c r="B29" s="24" t="s">
        <v>527</v>
      </c>
      <c r="C29" s="24"/>
      <c r="D29" s="24"/>
      <c r="E29" s="24"/>
      <c r="F29" s="24"/>
    </row>
    <row r="30" spans="1:6" x14ac:dyDescent="0.35">
      <c r="A30" s="26">
        <v>19</v>
      </c>
      <c r="B30" s="26" t="s">
        <v>528</v>
      </c>
      <c r="C30" s="26"/>
      <c r="D30" s="26"/>
      <c r="E30" s="26"/>
      <c r="F30" s="26"/>
    </row>
    <row r="31" spans="1:6" x14ac:dyDescent="0.35">
      <c r="A31" s="24">
        <v>20</v>
      </c>
      <c r="B31" s="24" t="s">
        <v>529</v>
      </c>
      <c r="C31" s="24"/>
      <c r="D31" s="24"/>
      <c r="E31" s="24"/>
      <c r="F31" s="24"/>
    </row>
    <row r="32" spans="1:6" ht="24" x14ac:dyDescent="0.35">
      <c r="A32" s="26">
        <v>21</v>
      </c>
      <c r="B32" s="26" t="s">
        <v>530</v>
      </c>
      <c r="C32" s="26"/>
      <c r="D32" s="26"/>
      <c r="E32" s="26"/>
      <c r="F32" s="26"/>
    </row>
    <row r="33" spans="1:6" x14ac:dyDescent="0.35">
      <c r="A33" s="24">
        <v>22</v>
      </c>
      <c r="B33" s="24" t="s">
        <v>531</v>
      </c>
      <c r="C33" s="24"/>
      <c r="D33" s="24"/>
      <c r="E33" s="24"/>
      <c r="F33" s="24"/>
    </row>
    <row r="34" spans="1:6" ht="24" x14ac:dyDescent="0.35">
      <c r="A34" s="26">
        <v>23</v>
      </c>
      <c r="B34" s="26" t="s">
        <v>532</v>
      </c>
      <c r="C34" s="26"/>
      <c r="D34" s="26"/>
      <c r="E34" s="26"/>
      <c r="F34" s="26"/>
    </row>
    <row r="35" spans="1:6" ht="24" x14ac:dyDescent="0.35">
      <c r="A35" s="24">
        <v>24</v>
      </c>
      <c r="B35" s="24" t="s">
        <v>533</v>
      </c>
      <c r="C35" s="24"/>
      <c r="D35" s="24"/>
      <c r="E35" s="24"/>
      <c r="F35" s="24"/>
    </row>
    <row r="36" spans="1:6" ht="24" x14ac:dyDescent="0.35">
      <c r="A36" s="26">
        <v>25</v>
      </c>
      <c r="B36" s="26" t="s">
        <v>534</v>
      </c>
      <c r="C36" s="26"/>
      <c r="D36" s="26"/>
      <c r="E36" s="26"/>
      <c r="F36" s="26"/>
    </row>
    <row r="37" spans="1:6" ht="24" x14ac:dyDescent="0.35">
      <c r="A37" s="24">
        <v>26</v>
      </c>
      <c r="B37" s="24" t="s">
        <v>535</v>
      </c>
      <c r="C37" s="24"/>
      <c r="D37" s="24"/>
      <c r="E37" s="24"/>
      <c r="F37" s="24"/>
    </row>
    <row r="38" spans="1:6" ht="24" x14ac:dyDescent="0.35">
      <c r="A38" s="26">
        <v>27</v>
      </c>
      <c r="B38" s="26" t="s">
        <v>536</v>
      </c>
      <c r="C38" s="26"/>
      <c r="D38" s="26"/>
      <c r="E38" s="26"/>
      <c r="F38" s="26"/>
    </row>
    <row r="39" spans="1:6" x14ac:dyDescent="0.35">
      <c r="A39" s="24">
        <v>28</v>
      </c>
      <c r="B39" s="24" t="s">
        <v>537</v>
      </c>
      <c r="C39" s="24"/>
      <c r="D39" s="24"/>
      <c r="E39" s="24"/>
      <c r="F39" s="24"/>
    </row>
    <row r="40" spans="1:6" ht="24" x14ac:dyDescent="0.35">
      <c r="A40" s="26">
        <v>29</v>
      </c>
      <c r="B40" s="26" t="s">
        <v>538</v>
      </c>
      <c r="C40" s="26"/>
      <c r="D40" s="26"/>
      <c r="E40" s="26"/>
      <c r="F40" s="26"/>
    </row>
    <row r="41" spans="1:6" ht="24" x14ac:dyDescent="0.35">
      <c r="A41" s="24">
        <v>30</v>
      </c>
      <c r="B41" s="24" t="s">
        <v>539</v>
      </c>
      <c r="C41" s="24"/>
      <c r="D41" s="24"/>
      <c r="E41" s="24"/>
      <c r="F41" s="24"/>
    </row>
    <row r="42" spans="1:6" ht="36" x14ac:dyDescent="0.35">
      <c r="A42" s="26">
        <v>31</v>
      </c>
      <c r="B42" s="26" t="s">
        <v>540</v>
      </c>
      <c r="C42" s="26"/>
      <c r="D42" s="26"/>
      <c r="E42" s="26"/>
      <c r="F42" s="26"/>
    </row>
    <row r="43" spans="1:6" x14ac:dyDescent="0.35">
      <c r="A43" s="24">
        <v>32</v>
      </c>
      <c r="B43" s="24" t="s">
        <v>541</v>
      </c>
      <c r="C43" s="24"/>
      <c r="D43" s="24"/>
      <c r="E43" s="24"/>
      <c r="F43" s="24"/>
    </row>
    <row r="44" spans="1:6" ht="24" x14ac:dyDescent="0.35">
      <c r="A44" s="26">
        <v>33</v>
      </c>
      <c r="B44" s="26" t="s">
        <v>542</v>
      </c>
      <c r="C44" s="26"/>
      <c r="D44" s="26"/>
      <c r="E44" s="26"/>
      <c r="F44" s="26"/>
    </row>
    <row r="45" spans="1:6" x14ac:dyDescent="0.35">
      <c r="A45" s="24">
        <v>34</v>
      </c>
      <c r="B45" s="24" t="s">
        <v>543</v>
      </c>
      <c r="C45" s="24"/>
      <c r="D45" s="24"/>
      <c r="E45" s="24"/>
      <c r="F45" s="24"/>
    </row>
    <row r="46" spans="1:6" ht="24" x14ac:dyDescent="0.35">
      <c r="A46" s="26">
        <v>35</v>
      </c>
      <c r="B46" s="26" t="s">
        <v>544</v>
      </c>
      <c r="C46" s="26"/>
      <c r="D46" s="26"/>
      <c r="E46" s="26"/>
      <c r="F46" s="26"/>
    </row>
    <row r="47" spans="1:6" x14ac:dyDescent="0.35">
      <c r="A47" s="24">
        <v>36</v>
      </c>
      <c r="B47" s="24" t="s">
        <v>527</v>
      </c>
      <c r="C47" s="24"/>
      <c r="D47" s="24"/>
      <c r="E47" s="24"/>
      <c r="F47" s="24"/>
    </row>
    <row r="48" spans="1:6" x14ac:dyDescent="0.35">
      <c r="A48" s="26">
        <v>37</v>
      </c>
      <c r="B48" s="26" t="s">
        <v>528</v>
      </c>
      <c r="C48" s="26"/>
      <c r="D48" s="26"/>
      <c r="E48" s="26"/>
      <c r="F48" s="26"/>
    </row>
    <row r="49" spans="1:6" x14ac:dyDescent="0.35">
      <c r="A49" s="24">
        <v>38</v>
      </c>
      <c r="B49" s="24" t="s">
        <v>529</v>
      </c>
      <c r="C49" s="24"/>
      <c r="D49" s="24"/>
      <c r="E49" s="24"/>
      <c r="F49" s="24"/>
    </row>
    <row r="50" spans="1:6" ht="36" x14ac:dyDescent="0.35">
      <c r="A50" s="26">
        <v>39</v>
      </c>
      <c r="B50" s="26" t="s">
        <v>545</v>
      </c>
      <c r="C50" s="26"/>
      <c r="D50" s="26"/>
      <c r="E50" s="26"/>
      <c r="F50" s="26"/>
    </row>
    <row r="51" spans="1:6" x14ac:dyDescent="0.35">
      <c r="A51" s="24">
        <v>40</v>
      </c>
      <c r="B51" s="24" t="s">
        <v>546</v>
      </c>
      <c r="C51" s="24"/>
      <c r="D51" s="24"/>
      <c r="E51" s="24"/>
      <c r="F51" s="24"/>
    </row>
    <row r="52" spans="1:6" ht="24" x14ac:dyDescent="0.35">
      <c r="A52" s="26">
        <v>41</v>
      </c>
      <c r="B52" s="26" t="s">
        <v>547</v>
      </c>
      <c r="C52" s="26"/>
      <c r="D52" s="26"/>
      <c r="E52" s="26"/>
      <c r="F52" s="26"/>
    </row>
    <row r="53" spans="1:6" ht="24" x14ac:dyDescent="0.35">
      <c r="A53" s="24">
        <v>42</v>
      </c>
      <c r="B53" s="24" t="s">
        <v>533</v>
      </c>
      <c r="C53" s="24"/>
      <c r="D53" s="24"/>
      <c r="E53" s="24"/>
      <c r="F53" s="24"/>
    </row>
    <row r="54" spans="1:6" ht="24" x14ac:dyDescent="0.35">
      <c r="A54" s="26">
        <v>43</v>
      </c>
      <c r="B54" s="26" t="s">
        <v>534</v>
      </c>
      <c r="C54" s="26"/>
      <c r="D54" s="26"/>
      <c r="E54" s="26"/>
      <c r="F54" s="26"/>
    </row>
    <row r="55" spans="1:6" ht="24" x14ac:dyDescent="0.35">
      <c r="A55" s="24">
        <v>44</v>
      </c>
      <c r="B55" s="24" t="s">
        <v>548</v>
      </c>
      <c r="C55" s="24"/>
      <c r="D55" s="24"/>
      <c r="E55" s="24"/>
      <c r="F55" s="24"/>
    </row>
    <row r="56" spans="1:6" ht="24" x14ac:dyDescent="0.35">
      <c r="A56" s="26">
        <v>45</v>
      </c>
      <c r="B56" s="26" t="s">
        <v>549</v>
      </c>
      <c r="C56" s="26"/>
      <c r="D56" s="26"/>
      <c r="E56" s="26"/>
      <c r="F56" s="26"/>
    </row>
    <row r="57" spans="1:6" ht="24" x14ac:dyDescent="0.35">
      <c r="A57" s="24">
        <v>46</v>
      </c>
      <c r="B57" s="24" t="s">
        <v>550</v>
      </c>
      <c r="C57" s="24"/>
      <c r="D57" s="24"/>
      <c r="E57" s="24"/>
      <c r="F57" s="24"/>
    </row>
    <row r="58" spans="1:6" ht="24" x14ac:dyDescent="0.35">
      <c r="A58" s="26">
        <v>47</v>
      </c>
      <c r="B58" s="26" t="s">
        <v>551</v>
      </c>
      <c r="C58" s="26"/>
      <c r="D58" s="26"/>
      <c r="E58" s="26"/>
      <c r="F58" s="26"/>
    </row>
    <row r="59" spans="1:6" ht="24" x14ac:dyDescent="0.35">
      <c r="A59" s="24">
        <v>48</v>
      </c>
      <c r="B59" s="24" t="s">
        <v>552</v>
      </c>
      <c r="C59" s="24"/>
      <c r="D59" s="24"/>
      <c r="E59" s="24"/>
      <c r="F59" s="24"/>
    </row>
    <row r="60" spans="1:6" ht="24" x14ac:dyDescent="0.35">
      <c r="A60" s="26">
        <v>49</v>
      </c>
      <c r="B60" s="26" t="s">
        <v>553</v>
      </c>
      <c r="C60" s="26"/>
      <c r="D60" s="26"/>
      <c r="E60" s="26"/>
      <c r="F60" s="26"/>
    </row>
    <row r="61" spans="1:6" x14ac:dyDescent="0.35">
      <c r="A61" s="24">
        <v>50</v>
      </c>
      <c r="B61" s="24" t="s">
        <v>554</v>
      </c>
      <c r="C61" s="24"/>
      <c r="D61" s="24"/>
      <c r="E61" s="24"/>
      <c r="F61" s="24"/>
    </row>
    <row r="62" spans="1:6" ht="24" x14ac:dyDescent="0.35">
      <c r="A62" s="26">
        <v>51</v>
      </c>
      <c r="B62" s="26" t="s">
        <v>555</v>
      </c>
      <c r="C62" s="26"/>
      <c r="D62" s="26"/>
      <c r="E62" s="26"/>
      <c r="F62" s="26"/>
    </row>
    <row r="63" spans="1:6" ht="24" x14ac:dyDescent="0.35">
      <c r="A63" s="24">
        <v>52</v>
      </c>
      <c r="B63" s="24" t="s">
        <v>542</v>
      </c>
      <c r="C63" s="24"/>
      <c r="D63" s="24"/>
      <c r="E63" s="24"/>
      <c r="F63" s="24"/>
    </row>
    <row r="64" spans="1:6" x14ac:dyDescent="0.35">
      <c r="A64" s="26">
        <v>53</v>
      </c>
      <c r="B64" s="26" t="s">
        <v>543</v>
      </c>
      <c r="C64" s="26"/>
      <c r="D64" s="26"/>
      <c r="E64" s="26"/>
      <c r="F64" s="26"/>
    </row>
    <row r="65" spans="1:6" ht="36" x14ac:dyDescent="0.35">
      <c r="A65" s="24">
        <v>54</v>
      </c>
      <c r="B65" s="24" t="s">
        <v>556</v>
      </c>
      <c r="C65" s="24"/>
      <c r="D65" s="24"/>
      <c r="E65" s="24"/>
      <c r="F65" s="24"/>
    </row>
    <row r="66" spans="1:6" ht="24" x14ac:dyDescent="0.35">
      <c r="A66" s="26">
        <v>55</v>
      </c>
      <c r="B66" s="26" t="s">
        <v>557</v>
      </c>
      <c r="C66" s="26"/>
      <c r="D66" s="26"/>
      <c r="E66" s="26"/>
      <c r="F66" s="26"/>
    </row>
    <row r="67" spans="1:6" ht="36" x14ac:dyDescent="0.35">
      <c r="A67" s="24">
        <v>56</v>
      </c>
      <c r="B67" s="24" t="s">
        <v>558</v>
      </c>
      <c r="C67" s="24"/>
      <c r="D67" s="24"/>
      <c r="E67" s="24"/>
      <c r="F67" s="24"/>
    </row>
    <row r="68" spans="1:6" x14ac:dyDescent="0.35">
      <c r="A68" s="26">
        <v>57</v>
      </c>
      <c r="B68" s="26" t="s">
        <v>559</v>
      </c>
      <c r="C68" s="26"/>
      <c r="D68" s="26"/>
      <c r="E68" s="26"/>
      <c r="F68" s="26"/>
    </row>
    <row r="69" spans="1:6" ht="36" x14ac:dyDescent="0.35">
      <c r="A69" s="24">
        <v>58</v>
      </c>
      <c r="B69" s="24" t="s">
        <v>560</v>
      </c>
      <c r="C69" s="24"/>
      <c r="D69" s="24"/>
      <c r="E69" s="24"/>
      <c r="F69" s="24"/>
    </row>
    <row r="70" spans="1:6" ht="24" x14ac:dyDescent="0.35">
      <c r="A70" s="26">
        <v>59</v>
      </c>
      <c r="B70" s="26" t="s">
        <v>561</v>
      </c>
      <c r="C70" s="26"/>
      <c r="D70" s="26"/>
      <c r="E70" s="26"/>
      <c r="F70" s="26"/>
    </row>
    <row r="71" spans="1:6" x14ac:dyDescent="0.35">
      <c r="A71" s="24">
        <v>60</v>
      </c>
      <c r="B71" s="24" t="s">
        <v>529</v>
      </c>
      <c r="C71" s="24"/>
      <c r="D71" s="24"/>
      <c r="E71" s="24"/>
      <c r="F71" s="24"/>
    </row>
    <row r="72" spans="1:6" x14ac:dyDescent="0.35">
      <c r="A72" s="26">
        <v>61</v>
      </c>
      <c r="B72" s="26" t="s">
        <v>562</v>
      </c>
      <c r="C72" s="26"/>
      <c r="D72" s="26"/>
      <c r="E72" s="26"/>
      <c r="F72" s="26"/>
    </row>
    <row r="73" spans="1:6" x14ac:dyDescent="0.35">
      <c r="A73" s="24">
        <v>62</v>
      </c>
      <c r="B73" s="24" t="s">
        <v>563</v>
      </c>
      <c r="C73" s="24"/>
      <c r="D73" s="24"/>
      <c r="E73" s="24"/>
      <c r="F73" s="24"/>
    </row>
    <row r="74" spans="1:6" ht="24" x14ac:dyDescent="0.35">
      <c r="A74" s="26">
        <v>63</v>
      </c>
      <c r="B74" s="26" t="s">
        <v>564</v>
      </c>
      <c r="C74" s="26"/>
      <c r="D74" s="26"/>
      <c r="E74" s="26"/>
      <c r="F74" s="26"/>
    </row>
    <row r="75" spans="1:6" x14ac:dyDescent="0.35">
      <c r="A75" s="24">
        <v>64</v>
      </c>
      <c r="B75" s="24" t="s">
        <v>565</v>
      </c>
      <c r="C75" s="24" t="s">
        <v>566</v>
      </c>
      <c r="D75" s="24"/>
      <c r="E75" s="24"/>
      <c r="F75" s="24"/>
    </row>
    <row r="76" spans="1:6" ht="24" x14ac:dyDescent="0.35">
      <c r="A76" s="26">
        <v>65</v>
      </c>
      <c r="B76" s="26" t="s">
        <v>567</v>
      </c>
      <c r="C76" s="26" t="s">
        <v>568</v>
      </c>
      <c r="D76" s="26"/>
      <c r="E76" s="26"/>
      <c r="F76" s="26"/>
    </row>
    <row r="77" spans="1:6" x14ac:dyDescent="0.35">
      <c r="A77" s="24">
        <v>66</v>
      </c>
      <c r="B77" s="24" t="s">
        <v>569</v>
      </c>
      <c r="C77" s="24" t="s">
        <v>570</v>
      </c>
      <c r="D77" s="24"/>
      <c r="E77" s="24"/>
      <c r="F77" s="24"/>
    </row>
    <row r="78" spans="1:6" x14ac:dyDescent="0.35">
      <c r="A78" s="26">
        <v>67</v>
      </c>
      <c r="B78" s="26" t="s">
        <v>571</v>
      </c>
      <c r="C78" s="26" t="s">
        <v>572</v>
      </c>
      <c r="D78" s="26"/>
      <c r="E78" s="26"/>
      <c r="F78" s="26"/>
    </row>
    <row r="79" spans="1:6" ht="24" x14ac:dyDescent="0.35">
      <c r="A79" s="24">
        <v>68</v>
      </c>
      <c r="B79" s="24" t="s">
        <v>573</v>
      </c>
      <c r="C79" s="24" t="s">
        <v>574</v>
      </c>
      <c r="D79" s="24"/>
      <c r="E79" s="24"/>
      <c r="F79" s="24"/>
    </row>
    <row r="80" spans="1:6" x14ac:dyDescent="0.35">
      <c r="A80" s="26">
        <v>69</v>
      </c>
      <c r="B80" s="26" t="s">
        <v>575</v>
      </c>
      <c r="C80" s="26" t="s">
        <v>576</v>
      </c>
      <c r="D80" s="26"/>
      <c r="E80" s="26"/>
      <c r="F80" s="26"/>
    </row>
    <row r="81" spans="1:6" x14ac:dyDescent="0.35">
      <c r="A81" s="24">
        <v>70</v>
      </c>
      <c r="B81" s="24" t="s">
        <v>577</v>
      </c>
      <c r="C81" s="24" t="s">
        <v>578</v>
      </c>
      <c r="D81" s="24"/>
      <c r="E81" s="24"/>
      <c r="F81" s="24"/>
    </row>
    <row r="82" spans="1:6" x14ac:dyDescent="0.35">
      <c r="A82" s="26">
        <v>71</v>
      </c>
      <c r="B82" s="26" t="s">
        <v>579</v>
      </c>
      <c r="C82" s="26" t="s">
        <v>580</v>
      </c>
      <c r="D82" s="26"/>
      <c r="E82" s="26"/>
      <c r="F82" s="26"/>
    </row>
    <row r="83" spans="1:6" x14ac:dyDescent="0.35">
      <c r="A83" s="24">
        <v>72</v>
      </c>
      <c r="B83" s="24" t="s">
        <v>581</v>
      </c>
      <c r="C83" s="24"/>
      <c r="D83" s="24"/>
      <c r="E83" s="24"/>
      <c r="F83" s="24"/>
    </row>
    <row r="84" spans="1:6" ht="24" x14ac:dyDescent="0.35">
      <c r="A84" s="26">
        <v>73</v>
      </c>
      <c r="B84" s="26" t="s">
        <v>582</v>
      </c>
      <c r="C84" s="26"/>
      <c r="D84" s="26"/>
      <c r="E84" s="26"/>
      <c r="F84" s="26"/>
    </row>
    <row r="85" spans="1:6" x14ac:dyDescent="0.35">
      <c r="A85" s="24">
        <v>74</v>
      </c>
      <c r="B85" s="24" t="s">
        <v>583</v>
      </c>
      <c r="C85" s="24"/>
      <c r="D85" s="24"/>
      <c r="E85" s="24"/>
      <c r="F85" s="24"/>
    </row>
    <row r="86" spans="1:6" x14ac:dyDescent="0.35">
      <c r="A86" s="26">
        <v>75</v>
      </c>
      <c r="B86" s="26" t="s">
        <v>584</v>
      </c>
      <c r="C86" s="26"/>
      <c r="D86" s="26"/>
      <c r="E86" s="26"/>
      <c r="F86" s="26"/>
    </row>
    <row r="87" spans="1:6" x14ac:dyDescent="0.35">
      <c r="A87" s="24">
        <v>76</v>
      </c>
      <c r="B87" s="24" t="s">
        <v>585</v>
      </c>
      <c r="C87" s="24"/>
      <c r="D87" s="24"/>
      <c r="E87" s="24"/>
      <c r="F87" s="24"/>
    </row>
    <row r="88" spans="1:6" x14ac:dyDescent="0.35">
      <c r="A88" s="26">
        <v>77</v>
      </c>
      <c r="B88" s="26" t="s">
        <v>586</v>
      </c>
      <c r="C88" s="26"/>
      <c r="D88" s="26"/>
      <c r="E88" s="26"/>
      <c r="F88" s="26"/>
    </row>
    <row r="89" spans="1:6" ht="36" x14ac:dyDescent="0.35">
      <c r="A89" s="24">
        <v>78</v>
      </c>
      <c r="B89" s="24" t="s">
        <v>587</v>
      </c>
      <c r="C89" s="24"/>
      <c r="D89" s="24"/>
      <c r="E89" s="24"/>
      <c r="F89" s="24"/>
    </row>
    <row r="90" spans="1:6" ht="24" x14ac:dyDescent="0.35">
      <c r="A90" s="26">
        <v>79</v>
      </c>
      <c r="B90" s="26" t="s">
        <v>588</v>
      </c>
      <c r="C90" s="26"/>
      <c r="D90" s="26"/>
      <c r="E90" s="26"/>
      <c r="F90" s="26"/>
    </row>
    <row r="91" spans="1:6" ht="24" x14ac:dyDescent="0.35">
      <c r="A91" s="24">
        <v>80</v>
      </c>
      <c r="B91" s="24" t="s">
        <v>589</v>
      </c>
      <c r="C91" s="24"/>
      <c r="D91" s="24"/>
      <c r="E91" s="24"/>
      <c r="F91" s="24"/>
    </row>
    <row r="92" spans="1:6" ht="24" x14ac:dyDescent="0.35">
      <c r="A92" s="26">
        <v>81</v>
      </c>
      <c r="B92" s="26" t="s">
        <v>590</v>
      </c>
      <c r="C92" s="26"/>
      <c r="D92" s="26"/>
      <c r="E92" s="26"/>
      <c r="F92" s="26"/>
    </row>
    <row r="93" spans="1:6" x14ac:dyDescent="0.35">
      <c r="A93" s="24">
        <v>82</v>
      </c>
      <c r="B93" s="24" t="s">
        <v>591</v>
      </c>
      <c r="C93" s="24"/>
      <c r="D93" s="24"/>
      <c r="E93" s="24"/>
      <c r="F93" s="24"/>
    </row>
    <row r="94" spans="1:6" x14ac:dyDescent="0.35">
      <c r="A94" s="26">
        <v>83</v>
      </c>
      <c r="B94" s="26" t="s">
        <v>592</v>
      </c>
      <c r="C94" s="26"/>
      <c r="D94" s="26"/>
      <c r="E94" s="26"/>
      <c r="F94" s="26"/>
    </row>
    <row r="95" spans="1:6" ht="24" x14ac:dyDescent="0.35">
      <c r="A95" s="24">
        <v>84</v>
      </c>
      <c r="B95" s="24" t="s">
        <v>593</v>
      </c>
      <c r="C95" s="24"/>
      <c r="D95" s="24"/>
      <c r="E95" s="24"/>
      <c r="F95" s="24"/>
    </row>
    <row r="96" spans="1:6" x14ac:dyDescent="0.35">
      <c r="A96" s="26">
        <v>85</v>
      </c>
      <c r="B96" s="26" t="s">
        <v>594</v>
      </c>
      <c r="C96" s="26"/>
      <c r="D96" s="26"/>
      <c r="E96" s="26"/>
      <c r="F96" s="26"/>
    </row>
    <row r="97" spans="1:6" x14ac:dyDescent="0.35">
      <c r="A97" s="24">
        <v>86</v>
      </c>
      <c r="B97" s="24" t="s">
        <v>595</v>
      </c>
      <c r="C97" s="24"/>
      <c r="D97" s="24"/>
      <c r="E97" s="24"/>
      <c r="F97" s="24"/>
    </row>
    <row r="98" spans="1:6" x14ac:dyDescent="0.35">
      <c r="A98" s="26">
        <v>87</v>
      </c>
      <c r="B98" s="26" t="s">
        <v>253</v>
      </c>
      <c r="C98" s="26" t="s">
        <v>596</v>
      </c>
      <c r="D98" s="26"/>
      <c r="E98" s="26"/>
      <c r="F98" s="26"/>
    </row>
    <row r="99" spans="1:6" x14ac:dyDescent="0.35">
      <c r="A99" s="24">
        <v>88</v>
      </c>
      <c r="B99" s="24" t="s">
        <v>597</v>
      </c>
      <c r="C99" s="24"/>
      <c r="D99" s="24"/>
      <c r="E99" s="24"/>
      <c r="F99" s="24"/>
    </row>
    <row r="100" spans="1:6" x14ac:dyDescent="0.35">
      <c r="A100" s="26">
        <v>89</v>
      </c>
      <c r="B100" s="26" t="s">
        <v>598</v>
      </c>
      <c r="C100" s="26"/>
      <c r="D100" s="26"/>
      <c r="E100" s="26"/>
      <c r="F100" s="26"/>
    </row>
    <row r="101" spans="1:6" x14ac:dyDescent="0.35">
      <c r="A101" s="24">
        <v>90</v>
      </c>
      <c r="B101" s="24" t="s">
        <v>599</v>
      </c>
      <c r="C101" s="24"/>
      <c r="D101" s="24"/>
      <c r="E101" s="24"/>
      <c r="F101" s="24"/>
    </row>
    <row r="102" spans="1:6" x14ac:dyDescent="0.35">
      <c r="A102" s="26">
        <v>91</v>
      </c>
      <c r="B102" s="26" t="s">
        <v>600</v>
      </c>
      <c r="C102" s="26"/>
      <c r="D102" s="26"/>
      <c r="E102" s="26"/>
      <c r="F102" s="26"/>
    </row>
    <row r="103" spans="1:6" x14ac:dyDescent="0.35">
      <c r="A103" s="24">
        <v>92</v>
      </c>
      <c r="B103" s="24" t="s">
        <v>601</v>
      </c>
      <c r="C103" s="24"/>
      <c r="D103" s="24"/>
      <c r="E103" s="24"/>
      <c r="F103" s="24"/>
    </row>
    <row r="104" spans="1:6" ht="24" x14ac:dyDescent="0.35">
      <c r="A104" s="26">
        <v>93</v>
      </c>
      <c r="B104" s="26" t="s">
        <v>602</v>
      </c>
      <c r="C104" s="26"/>
      <c r="D104" s="26"/>
      <c r="E104" s="26"/>
      <c r="F104" s="26"/>
    </row>
    <row r="105" spans="1:6" x14ac:dyDescent="0.35">
      <c r="A105" s="24">
        <v>94</v>
      </c>
      <c r="B105" s="24" t="s">
        <v>603</v>
      </c>
      <c r="C105" s="24"/>
      <c r="D105" s="24"/>
      <c r="E105" s="24"/>
      <c r="F105" s="24"/>
    </row>
    <row r="106" spans="1:6" ht="24" x14ac:dyDescent="0.35">
      <c r="A106" s="26">
        <v>95</v>
      </c>
      <c r="B106" s="26" t="s">
        <v>604</v>
      </c>
      <c r="C106" s="26"/>
      <c r="D106" s="26"/>
      <c r="E106" s="26"/>
      <c r="F106" s="26"/>
    </row>
    <row r="107" spans="1:6" x14ac:dyDescent="0.35">
      <c r="A107" s="24">
        <v>96</v>
      </c>
      <c r="B107" s="24" t="s">
        <v>605</v>
      </c>
      <c r="C107" s="24"/>
      <c r="D107" s="24"/>
      <c r="E107" s="24"/>
      <c r="F107" s="24"/>
    </row>
    <row r="108" spans="1:6" x14ac:dyDescent="0.35">
      <c r="A108" s="25"/>
      <c r="B108" s="25"/>
      <c r="C108" s="25"/>
      <c r="D108" s="25"/>
      <c r="E108" s="25"/>
      <c r="F108" s="25"/>
    </row>
    <row r="109" spans="1:6" x14ac:dyDescent="0.35">
      <c r="A109" s="41" t="s">
        <v>164</v>
      </c>
      <c r="B109" s="41"/>
      <c r="C109" s="41"/>
      <c r="D109" s="41"/>
      <c r="E109" s="41" t="s">
        <v>165</v>
      </c>
      <c r="F109" s="42"/>
    </row>
    <row r="110" spans="1:6" x14ac:dyDescent="0.35">
      <c r="A110" s="1"/>
      <c r="B110" s="1"/>
      <c r="C110" s="1"/>
      <c r="D110" s="1"/>
      <c r="E110" s="1"/>
      <c r="F110" s="1"/>
    </row>
  </sheetData>
  <mergeCells count="16">
    <mergeCell ref="C6:D6"/>
    <mergeCell ref="E6:F6"/>
    <mergeCell ref="A1:F1"/>
    <mergeCell ref="D2:E2"/>
    <mergeCell ref="D3:E3"/>
    <mergeCell ref="B4:C4"/>
    <mergeCell ref="B5:C5"/>
    <mergeCell ref="A10:F10"/>
    <mergeCell ref="A109:D109"/>
    <mergeCell ref="E109:F109"/>
    <mergeCell ref="C7:D7"/>
    <mergeCell ref="E7:F7"/>
    <mergeCell ref="A8:B8"/>
    <mergeCell ref="D8:E8"/>
    <mergeCell ref="A9:B9"/>
    <mergeCell ref="C9:F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Summary!A15</f>
        <v>14</v>
      </c>
      <c r="B3" s="22" t="str">
        <f>Summary!B15</f>
        <v>4214 0000 02900</v>
      </c>
      <c r="C3" s="22">
        <f>Summary!D15</f>
        <v>0</v>
      </c>
      <c r="D3" s="43" t="str">
        <f>Summary!C15</f>
        <v>FLOWMETER AIR</v>
      </c>
      <c r="E3" s="43"/>
      <c r="F3" s="22">
        <f>Summary!K15</f>
        <v>0</v>
      </c>
    </row>
    <row r="4" spans="1:6" ht="37.4" customHeight="1" x14ac:dyDescent="0.35">
      <c r="A4" s="6" t="s">
        <v>101</v>
      </c>
      <c r="B4" s="40" t="s">
        <v>152</v>
      </c>
      <c r="C4" s="40"/>
      <c r="D4" s="6" t="s">
        <v>153</v>
      </c>
      <c r="E4" s="6" t="s">
        <v>97</v>
      </c>
      <c r="F4" s="6" t="s">
        <v>98</v>
      </c>
    </row>
    <row r="5" spans="1:6" ht="27" customHeight="1" x14ac:dyDescent="0.35">
      <c r="A5" s="22">
        <f>Summary!M15</f>
        <v>0</v>
      </c>
      <c r="B5" s="43">
        <f>Summary!G15</f>
        <v>0</v>
      </c>
      <c r="C5" s="43"/>
      <c r="D5" s="22">
        <f>Summary!P15</f>
        <v>0</v>
      </c>
      <c r="E5" s="22">
        <f>Summary!I15</f>
        <v>0</v>
      </c>
      <c r="F5" s="22">
        <f>Summary!J15</f>
        <v>0</v>
      </c>
    </row>
    <row r="6" spans="1:6" ht="24.75" customHeight="1" x14ac:dyDescent="0.35">
      <c r="A6" s="6" t="s">
        <v>154</v>
      </c>
      <c r="B6" s="6" t="s">
        <v>155</v>
      </c>
      <c r="C6" s="40" t="s">
        <v>156</v>
      </c>
      <c r="D6" s="40"/>
      <c r="E6" s="40" t="s">
        <v>105</v>
      </c>
      <c r="F6" s="40"/>
    </row>
    <row r="7" spans="1:6" ht="27" customHeight="1" x14ac:dyDescent="0.35">
      <c r="A7" s="22">
        <f>Summary!L15</f>
        <v>0</v>
      </c>
      <c r="B7" s="22">
        <f>Summary!N15</f>
        <v>0</v>
      </c>
      <c r="C7" s="43">
        <f>Summary!O15</f>
        <v>0</v>
      </c>
      <c r="D7" s="43"/>
      <c r="E7" s="43">
        <f>Summary!Q15</f>
        <v>0</v>
      </c>
      <c r="F7" s="43"/>
    </row>
    <row r="8" spans="1:6" ht="33.65" customHeight="1" x14ac:dyDescent="0.35">
      <c r="A8" s="40" t="s">
        <v>107</v>
      </c>
      <c r="B8" s="40"/>
      <c r="C8" s="22">
        <f>Summary!S15</f>
        <v>0</v>
      </c>
      <c r="D8" s="40" t="s">
        <v>108</v>
      </c>
      <c r="E8" s="40"/>
      <c r="F8" s="22">
        <f>Summary!T15</f>
        <v>0</v>
      </c>
    </row>
    <row r="9" spans="1:6" ht="38.25" customHeight="1" x14ac:dyDescent="0.35">
      <c r="A9" s="44" t="s">
        <v>106</v>
      </c>
      <c r="B9" s="45"/>
      <c r="C9" s="43">
        <f>Summary!R15</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606</v>
      </c>
      <c r="C14" s="26" t="s">
        <v>607</v>
      </c>
      <c r="D14" s="26"/>
      <c r="E14" s="26"/>
      <c r="F14" s="26"/>
    </row>
    <row r="15" spans="1:6" x14ac:dyDescent="0.35">
      <c r="A15" s="24">
        <v>4</v>
      </c>
      <c r="B15" s="24" t="s">
        <v>608</v>
      </c>
      <c r="C15" s="24" t="s">
        <v>609</v>
      </c>
      <c r="D15" s="24"/>
      <c r="E15" s="24"/>
      <c r="F15" s="24"/>
    </row>
    <row r="16" spans="1:6" ht="24" x14ac:dyDescent="0.35">
      <c r="A16" s="26">
        <v>5</v>
      </c>
      <c r="B16" s="26" t="s">
        <v>610</v>
      </c>
      <c r="C16" s="26" t="s">
        <v>611</v>
      </c>
      <c r="D16" s="26"/>
      <c r="E16" s="26"/>
      <c r="F16" s="26"/>
    </row>
    <row r="17" spans="1:6" x14ac:dyDescent="0.35">
      <c r="A17" s="24">
        <v>6</v>
      </c>
      <c r="B17" s="24" t="s">
        <v>612</v>
      </c>
      <c r="C17" s="24" t="s">
        <v>613</v>
      </c>
      <c r="D17" s="24"/>
      <c r="E17" s="24"/>
      <c r="F17" s="24"/>
    </row>
    <row r="18" spans="1:6" x14ac:dyDescent="0.35">
      <c r="A18" s="25"/>
      <c r="B18" s="25"/>
      <c r="C18" s="25"/>
      <c r="D18" s="25"/>
      <c r="E18" s="25"/>
      <c r="F18" s="25"/>
    </row>
    <row r="19" spans="1:6" x14ac:dyDescent="0.35">
      <c r="A19" s="41" t="s">
        <v>164</v>
      </c>
      <c r="B19" s="41"/>
      <c r="C19" s="41"/>
      <c r="D19" s="41"/>
      <c r="E19" s="41" t="s">
        <v>165</v>
      </c>
      <c r="F19" s="42"/>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Summary!A16</f>
        <v>15</v>
      </c>
      <c r="B3" s="22" t="str">
        <f>Summary!B16</f>
        <v>4214 0000 03200</v>
      </c>
      <c r="C3" s="22">
        <f>Summary!D16</f>
        <v>0</v>
      </c>
      <c r="D3" s="43" t="str">
        <f>Summary!C16</f>
        <v>FLOWMETER O2 15 L/Min WALL MOUNTED</v>
      </c>
      <c r="E3" s="43"/>
      <c r="F3" s="22">
        <f>Summary!K16</f>
        <v>0</v>
      </c>
    </row>
    <row r="4" spans="1:6" ht="37.4" customHeight="1" x14ac:dyDescent="0.35">
      <c r="A4" s="6" t="s">
        <v>101</v>
      </c>
      <c r="B4" s="40" t="s">
        <v>152</v>
      </c>
      <c r="C4" s="40"/>
      <c r="D4" s="6" t="s">
        <v>153</v>
      </c>
      <c r="E4" s="6" t="s">
        <v>97</v>
      </c>
      <c r="F4" s="6" t="s">
        <v>98</v>
      </c>
    </row>
    <row r="5" spans="1:6" ht="27" customHeight="1" x14ac:dyDescent="0.35">
      <c r="A5" s="22">
        <f>Summary!M16</f>
        <v>0</v>
      </c>
      <c r="B5" s="43">
        <f>Summary!G16</f>
        <v>0</v>
      </c>
      <c r="C5" s="43"/>
      <c r="D5" s="22">
        <f>Summary!P16</f>
        <v>0</v>
      </c>
      <c r="E5" s="22">
        <f>Summary!I16</f>
        <v>0</v>
      </c>
      <c r="F5" s="22">
        <f>Summary!J16</f>
        <v>0</v>
      </c>
    </row>
    <row r="6" spans="1:6" ht="24.75" customHeight="1" x14ac:dyDescent="0.35">
      <c r="A6" s="6" t="s">
        <v>154</v>
      </c>
      <c r="B6" s="6" t="s">
        <v>155</v>
      </c>
      <c r="C6" s="40" t="s">
        <v>156</v>
      </c>
      <c r="D6" s="40"/>
      <c r="E6" s="40" t="s">
        <v>105</v>
      </c>
      <c r="F6" s="40"/>
    </row>
    <row r="7" spans="1:6" ht="27" customHeight="1" x14ac:dyDescent="0.35">
      <c r="A7" s="22">
        <f>Summary!L16</f>
        <v>0</v>
      </c>
      <c r="B7" s="22">
        <f>Summary!N16</f>
        <v>0</v>
      </c>
      <c r="C7" s="43">
        <f>Summary!O16</f>
        <v>0</v>
      </c>
      <c r="D7" s="43"/>
      <c r="E7" s="43">
        <f>Summary!Q16</f>
        <v>0</v>
      </c>
      <c r="F7" s="43"/>
    </row>
    <row r="8" spans="1:6" ht="33.65" customHeight="1" x14ac:dyDescent="0.35">
      <c r="A8" s="40" t="s">
        <v>107</v>
      </c>
      <c r="B8" s="40"/>
      <c r="C8" s="22">
        <f>Summary!S16</f>
        <v>0</v>
      </c>
      <c r="D8" s="40" t="s">
        <v>108</v>
      </c>
      <c r="E8" s="40"/>
      <c r="F8" s="22">
        <f>Summary!T16</f>
        <v>0</v>
      </c>
    </row>
    <row r="9" spans="1:6" ht="38.25" customHeight="1" x14ac:dyDescent="0.35">
      <c r="A9" s="44" t="s">
        <v>106</v>
      </c>
      <c r="B9" s="45"/>
      <c r="C9" s="43">
        <f>Summary!R16</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614</v>
      </c>
      <c r="C14" s="26" t="s">
        <v>615</v>
      </c>
      <c r="D14" s="26"/>
      <c r="E14" s="26"/>
      <c r="F14" s="26"/>
    </row>
    <row r="15" spans="1:6" x14ac:dyDescent="0.35">
      <c r="A15" s="24">
        <v>4</v>
      </c>
      <c r="B15" s="24" t="s">
        <v>608</v>
      </c>
      <c r="C15" s="24" t="s">
        <v>609</v>
      </c>
      <c r="D15" s="24"/>
      <c r="E15" s="24"/>
      <c r="F15" s="24"/>
    </row>
    <row r="16" spans="1:6" ht="24" x14ac:dyDescent="0.35">
      <c r="A16" s="26">
        <v>5</v>
      </c>
      <c r="B16" s="26" t="s">
        <v>610</v>
      </c>
      <c r="C16" s="26" t="s">
        <v>611</v>
      </c>
      <c r="D16" s="26"/>
      <c r="E16" s="26"/>
      <c r="F16" s="26"/>
    </row>
    <row r="17" spans="1:6" x14ac:dyDescent="0.35">
      <c r="A17" s="24">
        <v>6</v>
      </c>
      <c r="B17" s="24" t="s">
        <v>612</v>
      </c>
      <c r="C17" s="24" t="s">
        <v>613</v>
      </c>
      <c r="D17" s="24"/>
      <c r="E17" s="24"/>
      <c r="F17" s="24"/>
    </row>
    <row r="18" spans="1:6" x14ac:dyDescent="0.35">
      <c r="A18" s="25"/>
      <c r="B18" s="25"/>
      <c r="C18" s="25"/>
      <c r="D18" s="25"/>
      <c r="E18" s="25"/>
      <c r="F18" s="25"/>
    </row>
    <row r="19" spans="1:6" x14ac:dyDescent="0.35">
      <c r="A19" s="41" t="s">
        <v>164</v>
      </c>
      <c r="B19" s="41"/>
      <c r="C19" s="41"/>
      <c r="D19" s="41"/>
      <c r="E19" s="41" t="s">
        <v>165</v>
      </c>
      <c r="F19" s="42"/>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Summary!A17</f>
        <v>16</v>
      </c>
      <c r="B3" s="22" t="str">
        <f>Summary!B17</f>
        <v>4214 0000 03700</v>
      </c>
      <c r="C3" s="22">
        <f>Summary!D17</f>
        <v>0</v>
      </c>
      <c r="D3" s="43" t="str">
        <f>Summary!C17</f>
        <v>HUMIDIFIER</v>
      </c>
      <c r="E3" s="43"/>
      <c r="F3" s="22">
        <f>Summary!K17</f>
        <v>0</v>
      </c>
    </row>
    <row r="4" spans="1:6" ht="37.4" customHeight="1" x14ac:dyDescent="0.35">
      <c r="A4" s="6" t="s">
        <v>101</v>
      </c>
      <c r="B4" s="40" t="s">
        <v>152</v>
      </c>
      <c r="C4" s="40"/>
      <c r="D4" s="6" t="s">
        <v>153</v>
      </c>
      <c r="E4" s="6" t="s">
        <v>97</v>
      </c>
      <c r="F4" s="6" t="s">
        <v>98</v>
      </c>
    </row>
    <row r="5" spans="1:6" ht="27" customHeight="1" x14ac:dyDescent="0.35">
      <c r="A5" s="22">
        <f>Summary!M17</f>
        <v>0</v>
      </c>
      <c r="B5" s="43">
        <f>Summary!G17</f>
        <v>0</v>
      </c>
      <c r="C5" s="43"/>
      <c r="D5" s="22">
        <f>Summary!P17</f>
        <v>0</v>
      </c>
      <c r="E5" s="22">
        <f>Summary!I17</f>
        <v>0</v>
      </c>
      <c r="F5" s="22">
        <f>Summary!J17</f>
        <v>0</v>
      </c>
    </row>
    <row r="6" spans="1:6" ht="24.75" customHeight="1" x14ac:dyDescent="0.35">
      <c r="A6" s="6" t="s">
        <v>154</v>
      </c>
      <c r="B6" s="6" t="s">
        <v>155</v>
      </c>
      <c r="C6" s="40" t="s">
        <v>156</v>
      </c>
      <c r="D6" s="40"/>
      <c r="E6" s="40" t="s">
        <v>105</v>
      </c>
      <c r="F6" s="40"/>
    </row>
    <row r="7" spans="1:6" ht="27" customHeight="1" x14ac:dyDescent="0.35">
      <c r="A7" s="22">
        <f>Summary!L17</f>
        <v>0</v>
      </c>
      <c r="B7" s="22">
        <f>Summary!N17</f>
        <v>0</v>
      </c>
      <c r="C7" s="43">
        <f>Summary!O17</f>
        <v>0</v>
      </c>
      <c r="D7" s="43"/>
      <c r="E7" s="43">
        <f>Summary!Q17</f>
        <v>0</v>
      </c>
      <c r="F7" s="43"/>
    </row>
    <row r="8" spans="1:6" ht="33.65" customHeight="1" x14ac:dyDescent="0.35">
      <c r="A8" s="40" t="s">
        <v>107</v>
      </c>
      <c r="B8" s="40"/>
      <c r="C8" s="22">
        <f>Summary!S17</f>
        <v>0</v>
      </c>
      <c r="D8" s="40" t="s">
        <v>108</v>
      </c>
      <c r="E8" s="40"/>
      <c r="F8" s="22">
        <f>Summary!T17</f>
        <v>0</v>
      </c>
    </row>
    <row r="9" spans="1:6" ht="38.25" customHeight="1" x14ac:dyDescent="0.35">
      <c r="A9" s="44" t="s">
        <v>106</v>
      </c>
      <c r="B9" s="45"/>
      <c r="C9" s="43">
        <f>Summary!R17</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616</v>
      </c>
      <c r="C14" s="26" t="s">
        <v>617</v>
      </c>
      <c r="D14" s="26"/>
      <c r="E14" s="26"/>
      <c r="F14" s="26"/>
    </row>
    <row r="15" spans="1:6" x14ac:dyDescent="0.35">
      <c r="A15" s="24">
        <v>4</v>
      </c>
      <c r="B15" s="24" t="s">
        <v>618</v>
      </c>
      <c r="C15" s="24" t="s">
        <v>619</v>
      </c>
      <c r="D15" s="24"/>
      <c r="E15" s="24"/>
      <c r="F15" s="24"/>
    </row>
    <row r="16" spans="1:6" x14ac:dyDescent="0.35">
      <c r="A16" s="26">
        <v>5</v>
      </c>
      <c r="B16" s="26" t="s">
        <v>620</v>
      </c>
      <c r="C16" s="26" t="s">
        <v>613</v>
      </c>
      <c r="D16" s="26"/>
      <c r="E16" s="26"/>
      <c r="F16" s="26"/>
    </row>
    <row r="17" spans="1:6" x14ac:dyDescent="0.35">
      <c r="A17" s="24">
        <v>6</v>
      </c>
      <c r="B17" s="24" t="s">
        <v>621</v>
      </c>
      <c r="C17" s="24" t="s">
        <v>613</v>
      </c>
      <c r="D17" s="24"/>
      <c r="E17" s="24"/>
      <c r="F17" s="24"/>
    </row>
    <row r="18" spans="1:6" x14ac:dyDescent="0.35">
      <c r="A18" s="26">
        <v>7</v>
      </c>
      <c r="B18" s="26" t="s">
        <v>622</v>
      </c>
      <c r="C18" s="26" t="s">
        <v>613</v>
      </c>
      <c r="D18" s="26"/>
      <c r="E18" s="26"/>
      <c r="F18" s="26"/>
    </row>
    <row r="19" spans="1:6" ht="24" x14ac:dyDescent="0.35">
      <c r="A19" s="24">
        <v>8</v>
      </c>
      <c r="B19" s="24" t="s">
        <v>623</v>
      </c>
      <c r="C19" s="24" t="s">
        <v>613</v>
      </c>
      <c r="D19" s="24"/>
      <c r="E19" s="24"/>
      <c r="F19" s="24"/>
    </row>
    <row r="20" spans="1:6" x14ac:dyDescent="0.35">
      <c r="A20" s="26">
        <v>9</v>
      </c>
      <c r="B20" s="26" t="s">
        <v>624</v>
      </c>
      <c r="C20" s="26" t="s">
        <v>613</v>
      </c>
      <c r="D20" s="26"/>
      <c r="E20" s="26"/>
      <c r="F20" s="26"/>
    </row>
    <row r="21" spans="1:6" ht="24" x14ac:dyDescent="0.35">
      <c r="A21" s="24">
        <v>10</v>
      </c>
      <c r="B21" s="24" t="s">
        <v>625</v>
      </c>
      <c r="C21" s="24" t="s">
        <v>613</v>
      </c>
      <c r="D21" s="24"/>
      <c r="E21" s="24"/>
      <c r="F21" s="24"/>
    </row>
    <row r="22" spans="1:6" ht="48" x14ac:dyDescent="0.35">
      <c r="A22" s="26">
        <v>11</v>
      </c>
      <c r="B22" s="26" t="s">
        <v>310</v>
      </c>
      <c r="C22" s="26" t="s">
        <v>626</v>
      </c>
      <c r="D22" s="26"/>
      <c r="E22" s="26"/>
      <c r="F22" s="26"/>
    </row>
    <row r="23" spans="1:6" ht="36" x14ac:dyDescent="0.35">
      <c r="A23" s="24">
        <v>12</v>
      </c>
      <c r="B23" s="24" t="s">
        <v>312</v>
      </c>
      <c r="C23" s="24" t="s">
        <v>313</v>
      </c>
      <c r="D23" s="24"/>
      <c r="E23" s="24"/>
      <c r="F23" s="24"/>
    </row>
    <row r="24" spans="1:6" x14ac:dyDescent="0.35">
      <c r="A24" s="26">
        <v>13</v>
      </c>
      <c r="B24" s="26" t="s">
        <v>314</v>
      </c>
      <c r="C24" s="26" t="s">
        <v>315</v>
      </c>
      <c r="D24" s="26"/>
      <c r="E24" s="26"/>
      <c r="F24" s="26"/>
    </row>
    <row r="25" spans="1:6" x14ac:dyDescent="0.35">
      <c r="A25" s="24">
        <v>14</v>
      </c>
      <c r="B25" s="24" t="s">
        <v>316</v>
      </c>
      <c r="C25" s="24" t="s">
        <v>613</v>
      </c>
      <c r="D25" s="24"/>
      <c r="E25" s="24"/>
      <c r="F25" s="24"/>
    </row>
    <row r="26" spans="1:6" x14ac:dyDescent="0.35">
      <c r="A26" s="26">
        <v>15</v>
      </c>
      <c r="B26" s="26" t="s">
        <v>627</v>
      </c>
      <c r="C26" s="26" t="s">
        <v>613</v>
      </c>
      <c r="D26" s="26"/>
      <c r="E26" s="26"/>
      <c r="F26" s="26"/>
    </row>
    <row r="27" spans="1:6" ht="24" x14ac:dyDescent="0.35">
      <c r="A27" s="24">
        <v>16</v>
      </c>
      <c r="B27" s="24" t="s">
        <v>628</v>
      </c>
      <c r="C27" s="24" t="s">
        <v>629</v>
      </c>
      <c r="D27" s="24"/>
      <c r="E27" s="24"/>
      <c r="F27" s="24"/>
    </row>
    <row r="28" spans="1:6" ht="24" x14ac:dyDescent="0.35">
      <c r="A28" s="24">
        <v>17</v>
      </c>
      <c r="B28" s="24" t="s">
        <v>630</v>
      </c>
      <c r="C28" s="24" t="s">
        <v>629</v>
      </c>
      <c r="D28" s="24"/>
      <c r="E28" s="24"/>
      <c r="F28" s="24"/>
    </row>
    <row r="29" spans="1:6" x14ac:dyDescent="0.35">
      <c r="A29" s="25"/>
      <c r="B29" s="25"/>
      <c r="C29" s="25"/>
      <c r="D29" s="25"/>
      <c r="E29" s="25"/>
      <c r="F29" s="25"/>
    </row>
    <row r="30" spans="1:6" x14ac:dyDescent="0.35">
      <c r="A30" s="41" t="s">
        <v>164</v>
      </c>
      <c r="B30" s="41"/>
      <c r="C30" s="41"/>
      <c r="D30" s="41"/>
      <c r="E30" s="41" t="s">
        <v>165</v>
      </c>
      <c r="F30" s="42"/>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3"/>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Summary!A18</f>
        <v>17</v>
      </c>
      <c r="B3" s="22" t="str">
        <f>Summary!B18</f>
        <v>4229 3500 04000</v>
      </c>
      <c r="C3" s="22">
        <f>Summary!D18</f>
        <v>0</v>
      </c>
      <c r="D3" s="43" t="str">
        <f>Summary!C18</f>
        <v>IRRIGATION SYSTEM SURGCAL</v>
      </c>
      <c r="E3" s="43"/>
      <c r="F3" s="22">
        <f>Summary!K18</f>
        <v>0</v>
      </c>
    </row>
    <row r="4" spans="1:6" ht="37.4" customHeight="1" x14ac:dyDescent="0.35">
      <c r="A4" s="6" t="s">
        <v>101</v>
      </c>
      <c r="B4" s="40" t="s">
        <v>152</v>
      </c>
      <c r="C4" s="40"/>
      <c r="D4" s="6" t="s">
        <v>153</v>
      </c>
      <c r="E4" s="6" t="s">
        <v>97</v>
      </c>
      <c r="F4" s="6" t="s">
        <v>98</v>
      </c>
    </row>
    <row r="5" spans="1:6" ht="27" customHeight="1" x14ac:dyDescent="0.35">
      <c r="A5" s="22">
        <f>Summary!M18</f>
        <v>0</v>
      </c>
      <c r="B5" s="43">
        <f>Summary!G18</f>
        <v>0</v>
      </c>
      <c r="C5" s="43"/>
      <c r="D5" s="22">
        <f>Summary!P18</f>
        <v>0</v>
      </c>
      <c r="E5" s="22">
        <f>Summary!I18</f>
        <v>0</v>
      </c>
      <c r="F5" s="22">
        <f>Summary!J18</f>
        <v>0</v>
      </c>
    </row>
    <row r="6" spans="1:6" ht="24.75" customHeight="1" x14ac:dyDescent="0.35">
      <c r="A6" s="6" t="s">
        <v>154</v>
      </c>
      <c r="B6" s="6" t="s">
        <v>155</v>
      </c>
      <c r="C6" s="40" t="s">
        <v>156</v>
      </c>
      <c r="D6" s="40"/>
      <c r="E6" s="40" t="s">
        <v>105</v>
      </c>
      <c r="F6" s="40"/>
    </row>
    <row r="7" spans="1:6" ht="27" customHeight="1" x14ac:dyDescent="0.35">
      <c r="A7" s="22">
        <f>Summary!L18</f>
        <v>0</v>
      </c>
      <c r="B7" s="22">
        <f>Summary!N18</f>
        <v>0</v>
      </c>
      <c r="C7" s="43">
        <f>Summary!O18</f>
        <v>0</v>
      </c>
      <c r="D7" s="43"/>
      <c r="E7" s="43">
        <f>Summary!Q18</f>
        <v>0</v>
      </c>
      <c r="F7" s="43"/>
    </row>
    <row r="8" spans="1:6" ht="33.65" customHeight="1" x14ac:dyDescent="0.35">
      <c r="A8" s="40" t="s">
        <v>107</v>
      </c>
      <c r="B8" s="40"/>
      <c r="C8" s="22">
        <f>Summary!S18</f>
        <v>0</v>
      </c>
      <c r="D8" s="40" t="s">
        <v>108</v>
      </c>
      <c r="E8" s="40"/>
      <c r="F8" s="22">
        <f>Summary!T18</f>
        <v>0</v>
      </c>
    </row>
    <row r="9" spans="1:6" ht="38.25" customHeight="1" x14ac:dyDescent="0.35">
      <c r="A9" s="44" t="s">
        <v>106</v>
      </c>
      <c r="B9" s="45"/>
      <c r="C9" s="43">
        <f>Summary!R18</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631</v>
      </c>
      <c r="C12" s="26" t="s">
        <v>632</v>
      </c>
      <c r="D12" s="26"/>
      <c r="E12" s="26"/>
      <c r="F12" s="26"/>
    </row>
    <row r="13" spans="1:6" ht="24" x14ac:dyDescent="0.35">
      <c r="A13" s="24">
        <v>2</v>
      </c>
      <c r="B13" s="24" t="s">
        <v>633</v>
      </c>
      <c r="C13" s="24" t="s">
        <v>634</v>
      </c>
      <c r="D13" s="24"/>
      <c r="E13" s="24"/>
      <c r="F13" s="24"/>
    </row>
    <row r="14" spans="1:6" x14ac:dyDescent="0.35">
      <c r="A14" s="26">
        <v>3</v>
      </c>
      <c r="B14" s="26" t="s">
        <v>635</v>
      </c>
      <c r="C14" s="26" t="s">
        <v>636</v>
      </c>
      <c r="D14" s="26"/>
      <c r="E14" s="26"/>
      <c r="F14" s="26"/>
    </row>
    <row r="15" spans="1:6" ht="24" x14ac:dyDescent="0.35">
      <c r="A15" s="24">
        <v>4</v>
      </c>
      <c r="B15" s="24" t="s">
        <v>637</v>
      </c>
      <c r="C15" s="24" t="s">
        <v>638</v>
      </c>
      <c r="D15" s="24"/>
      <c r="E15" s="24"/>
      <c r="F15" s="24"/>
    </row>
    <row r="16" spans="1:6" x14ac:dyDescent="0.35">
      <c r="A16" s="26">
        <v>5</v>
      </c>
      <c r="B16" s="26" t="s">
        <v>639</v>
      </c>
      <c r="C16" s="26" t="s">
        <v>640</v>
      </c>
      <c r="D16" s="26"/>
      <c r="E16" s="26"/>
      <c r="F16" s="26"/>
    </row>
    <row r="17" spans="1:6" ht="24" x14ac:dyDescent="0.35">
      <c r="A17" s="24">
        <v>6</v>
      </c>
      <c r="B17" s="24" t="s">
        <v>641</v>
      </c>
      <c r="C17" s="24" t="s">
        <v>642</v>
      </c>
      <c r="D17" s="24"/>
      <c r="E17" s="24"/>
      <c r="F17" s="24"/>
    </row>
    <row r="18" spans="1:6" ht="24" x14ac:dyDescent="0.35">
      <c r="A18" s="26">
        <v>7</v>
      </c>
      <c r="B18" s="26" t="s">
        <v>643</v>
      </c>
      <c r="C18" s="26" t="s">
        <v>168</v>
      </c>
      <c r="D18" s="26"/>
      <c r="E18" s="26"/>
      <c r="F18" s="26"/>
    </row>
    <row r="19" spans="1:6" ht="24" x14ac:dyDescent="0.35">
      <c r="A19" s="24">
        <v>8</v>
      </c>
      <c r="B19" s="24" t="s">
        <v>644</v>
      </c>
      <c r="C19" s="24" t="s">
        <v>168</v>
      </c>
      <c r="D19" s="24"/>
      <c r="E19" s="24"/>
      <c r="F19" s="24"/>
    </row>
    <row r="20" spans="1:6" ht="24" x14ac:dyDescent="0.35">
      <c r="A20" s="24">
        <v>9</v>
      </c>
      <c r="B20" s="24" t="s">
        <v>645</v>
      </c>
      <c r="C20" s="24" t="s">
        <v>168</v>
      </c>
      <c r="D20" s="24"/>
      <c r="E20" s="24"/>
      <c r="F20" s="24"/>
    </row>
    <row r="21" spans="1:6" x14ac:dyDescent="0.35">
      <c r="A21" s="25"/>
      <c r="B21" s="25"/>
      <c r="C21" s="25"/>
      <c r="D21" s="25"/>
      <c r="E21" s="25"/>
      <c r="F21" s="25"/>
    </row>
    <row r="22" spans="1:6" x14ac:dyDescent="0.35">
      <c r="A22" s="41" t="s">
        <v>164</v>
      </c>
      <c r="B22" s="41"/>
      <c r="C22" s="41"/>
      <c r="D22" s="41"/>
      <c r="E22" s="41" t="s">
        <v>165</v>
      </c>
      <c r="F22" s="42"/>
    </row>
    <row r="23" spans="1:6" x14ac:dyDescent="0.35">
      <c r="A23" s="1"/>
      <c r="B23" s="1"/>
      <c r="C23" s="1"/>
      <c r="D23" s="1"/>
      <c r="E23" s="1"/>
      <c r="F23" s="1"/>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9"/>
  <sheetViews>
    <sheetView workbookViewId="0">
      <selection activeCell="C7" sqref="C7"/>
    </sheetView>
  </sheetViews>
  <sheetFormatPr defaultRowHeight="14.5" x14ac:dyDescent="0.35"/>
  <cols>
    <col min="1" max="1" width="4.54296875" customWidth="1"/>
    <col min="2" max="2" width="14.7265625" customWidth="1"/>
    <col min="3" max="3" width="48.7265625" customWidth="1"/>
    <col min="4" max="4" width="9.81640625" customWidth="1"/>
    <col min="5" max="5" width="19.54296875" customWidth="1"/>
    <col min="6" max="6" width="10.26953125" customWidth="1"/>
    <col min="7" max="7" width="10.7265625" customWidth="1"/>
    <col min="8" max="8" width="12.26953125" customWidth="1"/>
    <col min="9" max="9" width="13.54296875" customWidth="1"/>
    <col min="10" max="10" width="9.81640625" customWidth="1"/>
    <col min="11" max="11" width="11" customWidth="1"/>
    <col min="12" max="13" width="16.26953125" customWidth="1"/>
    <col min="14" max="14" width="9.81640625" customWidth="1"/>
    <col min="15" max="15" width="13.26953125" customWidth="1"/>
    <col min="16" max="16" width="17.1796875" customWidth="1"/>
    <col min="17" max="17" width="14.54296875" customWidth="1"/>
    <col min="18" max="18" width="25.7265625" customWidth="1"/>
    <col min="19" max="20" width="22.453125" customWidth="1"/>
  </cols>
  <sheetData>
    <row r="1" spans="1:20" ht="29.5" customHeight="1" x14ac:dyDescent="0.35">
      <c r="A1" s="6" t="s">
        <v>90</v>
      </c>
      <c r="B1" s="6" t="s">
        <v>91</v>
      </c>
      <c r="C1" s="6" t="s">
        <v>92</v>
      </c>
      <c r="D1" s="6" t="s">
        <v>93</v>
      </c>
      <c r="E1" s="6" t="s">
        <v>83</v>
      </c>
      <c r="F1" s="6" t="s">
        <v>94</v>
      </c>
      <c r="G1" s="6" t="s">
        <v>95</v>
      </c>
      <c r="H1" s="7" t="s">
        <v>96</v>
      </c>
      <c r="I1" s="6" t="s">
        <v>97</v>
      </c>
      <c r="J1" s="6" t="s">
        <v>98</v>
      </c>
      <c r="K1" s="7" t="s">
        <v>99</v>
      </c>
      <c r="L1" s="6" t="s">
        <v>100</v>
      </c>
      <c r="M1" s="8" t="s">
        <v>101</v>
      </c>
      <c r="N1" s="6" t="s">
        <v>102</v>
      </c>
      <c r="O1" s="6" t="s">
        <v>103</v>
      </c>
      <c r="P1" s="6" t="s">
        <v>104</v>
      </c>
      <c r="Q1" s="6" t="s">
        <v>105</v>
      </c>
      <c r="R1" s="6" t="s">
        <v>106</v>
      </c>
      <c r="S1" s="7" t="s">
        <v>107</v>
      </c>
      <c r="T1" s="6" t="s">
        <v>108</v>
      </c>
    </row>
    <row r="2" spans="1:20" ht="29" x14ac:dyDescent="0.35">
      <c r="A2" s="9">
        <v>1</v>
      </c>
      <c r="B2" s="9" t="s">
        <v>109</v>
      </c>
      <c r="C2" s="10" t="s">
        <v>5</v>
      </c>
      <c r="D2" s="9"/>
      <c r="E2" s="9" t="s">
        <v>110</v>
      </c>
      <c r="F2" s="9">
        <v>1</v>
      </c>
      <c r="G2" s="19"/>
      <c r="H2" s="19"/>
      <c r="I2" s="19"/>
      <c r="J2" s="19"/>
      <c r="K2" s="19"/>
      <c r="L2" s="19"/>
      <c r="M2" s="19"/>
      <c r="N2" s="19"/>
      <c r="O2" s="19"/>
      <c r="P2" s="19"/>
      <c r="Q2" s="19">
        <f t="shared" ref="Q2:Q40" si="0">M2*P2</f>
        <v>0</v>
      </c>
      <c r="R2" s="19"/>
      <c r="S2" s="19"/>
      <c r="T2" s="19"/>
    </row>
    <row r="3" spans="1:20" ht="29" x14ac:dyDescent="0.35">
      <c r="A3" s="20">
        <v>2</v>
      </c>
      <c r="B3" s="20" t="s">
        <v>111</v>
      </c>
      <c r="C3" s="21" t="s">
        <v>7</v>
      </c>
      <c r="D3" s="20"/>
      <c r="E3" s="20" t="s">
        <v>110</v>
      </c>
      <c r="F3" s="20">
        <v>4</v>
      </c>
      <c r="G3" s="19"/>
      <c r="H3" s="19"/>
      <c r="I3" s="19"/>
      <c r="J3" s="19"/>
      <c r="K3" s="19"/>
      <c r="L3" s="19"/>
      <c r="M3" s="19"/>
      <c r="N3" s="19"/>
      <c r="O3" s="19"/>
      <c r="P3" s="19"/>
      <c r="Q3" s="19">
        <f t="shared" si="0"/>
        <v>0</v>
      </c>
      <c r="R3" s="19"/>
      <c r="S3" s="19"/>
      <c r="T3" s="19"/>
    </row>
    <row r="4" spans="1:20" ht="29" x14ac:dyDescent="0.35">
      <c r="A4" s="9">
        <v>3</v>
      </c>
      <c r="B4" s="9" t="s">
        <v>112</v>
      </c>
      <c r="C4" s="10" t="s">
        <v>9</v>
      </c>
      <c r="D4" s="9"/>
      <c r="E4" s="9" t="s">
        <v>110</v>
      </c>
      <c r="F4" s="9">
        <v>1</v>
      </c>
      <c r="G4" s="19"/>
      <c r="H4" s="19"/>
      <c r="I4" s="19"/>
      <c r="J4" s="19"/>
      <c r="K4" s="19"/>
      <c r="L4" s="19"/>
      <c r="M4" s="19"/>
      <c r="N4" s="19"/>
      <c r="O4" s="19"/>
      <c r="P4" s="19"/>
      <c r="Q4" s="19">
        <f t="shared" si="0"/>
        <v>0</v>
      </c>
      <c r="R4" s="19"/>
      <c r="S4" s="19"/>
      <c r="T4" s="19"/>
    </row>
    <row r="5" spans="1:20" ht="29" x14ac:dyDescent="0.35">
      <c r="A5" s="20">
        <v>4</v>
      </c>
      <c r="B5" s="20" t="s">
        <v>113</v>
      </c>
      <c r="C5" s="21" t="s">
        <v>11</v>
      </c>
      <c r="D5" s="20"/>
      <c r="E5" s="20" t="s">
        <v>110</v>
      </c>
      <c r="F5" s="20">
        <v>7</v>
      </c>
      <c r="G5" s="19"/>
      <c r="H5" s="19"/>
      <c r="I5" s="19"/>
      <c r="J5" s="19"/>
      <c r="K5" s="19"/>
      <c r="L5" s="19"/>
      <c r="M5" s="19"/>
      <c r="N5" s="19"/>
      <c r="O5" s="19"/>
      <c r="P5" s="19"/>
      <c r="Q5" s="19">
        <f t="shared" si="0"/>
        <v>0</v>
      </c>
      <c r="R5" s="19"/>
      <c r="S5" s="19"/>
      <c r="T5" s="19"/>
    </row>
    <row r="6" spans="1:20" ht="29" x14ac:dyDescent="0.35">
      <c r="A6" s="9">
        <v>5</v>
      </c>
      <c r="B6" s="9" t="s">
        <v>114</v>
      </c>
      <c r="C6" s="10" t="s">
        <v>1446</v>
      </c>
      <c r="D6" s="9"/>
      <c r="E6" s="9" t="s">
        <v>110</v>
      </c>
      <c r="F6" s="9">
        <v>1</v>
      </c>
      <c r="G6" s="19"/>
      <c r="H6" s="19"/>
      <c r="I6" s="19"/>
      <c r="J6" s="19"/>
      <c r="K6" s="19"/>
      <c r="L6" s="19"/>
      <c r="M6" s="19"/>
      <c r="N6" s="19"/>
      <c r="O6" s="19"/>
      <c r="P6" s="19"/>
      <c r="Q6" s="19">
        <f t="shared" si="0"/>
        <v>0</v>
      </c>
      <c r="R6" s="19"/>
      <c r="S6" s="19"/>
      <c r="T6" s="19"/>
    </row>
    <row r="7" spans="1:20" ht="29" x14ac:dyDescent="0.35">
      <c r="A7" s="20">
        <v>6</v>
      </c>
      <c r="B7" s="20" t="s">
        <v>115</v>
      </c>
      <c r="C7" s="21" t="s">
        <v>15</v>
      </c>
      <c r="D7" s="20"/>
      <c r="E7" s="20" t="s">
        <v>110</v>
      </c>
      <c r="F7" s="20">
        <v>1</v>
      </c>
      <c r="G7" s="19"/>
      <c r="H7" s="19"/>
      <c r="I7" s="19"/>
      <c r="J7" s="19"/>
      <c r="K7" s="19"/>
      <c r="L7" s="19"/>
      <c r="M7" s="19"/>
      <c r="N7" s="19"/>
      <c r="O7" s="19"/>
      <c r="P7" s="19"/>
      <c r="Q7" s="19">
        <f t="shared" si="0"/>
        <v>0</v>
      </c>
      <c r="R7" s="19"/>
      <c r="S7" s="19"/>
      <c r="T7" s="19"/>
    </row>
    <row r="8" spans="1:20" ht="29" x14ac:dyDescent="0.35">
      <c r="A8" s="9">
        <v>7</v>
      </c>
      <c r="B8" s="9" t="s">
        <v>116</v>
      </c>
      <c r="C8" s="10" t="s">
        <v>17</v>
      </c>
      <c r="D8" s="9"/>
      <c r="E8" s="9" t="s">
        <v>110</v>
      </c>
      <c r="F8" s="9">
        <v>1</v>
      </c>
      <c r="G8" s="19"/>
      <c r="H8" s="19"/>
      <c r="I8" s="19"/>
      <c r="J8" s="19"/>
      <c r="K8" s="19"/>
      <c r="L8" s="19"/>
      <c r="M8" s="19"/>
      <c r="N8" s="19"/>
      <c r="O8" s="19"/>
      <c r="P8" s="19"/>
      <c r="Q8" s="19">
        <f t="shared" si="0"/>
        <v>0</v>
      </c>
      <c r="R8" s="19"/>
      <c r="S8" s="19"/>
      <c r="T8" s="19"/>
    </row>
    <row r="9" spans="1:20" ht="29" x14ac:dyDescent="0.35">
      <c r="A9" s="20">
        <v>8</v>
      </c>
      <c r="B9" s="20" t="s">
        <v>117</v>
      </c>
      <c r="C9" s="21" t="s">
        <v>19</v>
      </c>
      <c r="D9" s="20"/>
      <c r="E9" s="20" t="s">
        <v>110</v>
      </c>
      <c r="F9" s="20">
        <v>590</v>
      </c>
      <c r="G9" s="19"/>
      <c r="H9" s="19"/>
      <c r="I9" s="19"/>
      <c r="J9" s="19"/>
      <c r="K9" s="19"/>
      <c r="L9" s="19"/>
      <c r="M9" s="19"/>
      <c r="N9" s="19"/>
      <c r="O9" s="19"/>
      <c r="P9" s="19"/>
      <c r="Q9" s="19">
        <f t="shared" si="0"/>
        <v>0</v>
      </c>
      <c r="R9" s="19"/>
      <c r="S9" s="19"/>
      <c r="T9" s="19"/>
    </row>
    <row r="10" spans="1:20" ht="29" x14ac:dyDescent="0.35">
      <c r="A10" s="9">
        <v>9</v>
      </c>
      <c r="B10" s="9" t="s">
        <v>118</v>
      </c>
      <c r="C10" s="10" t="s">
        <v>21</v>
      </c>
      <c r="D10" s="9"/>
      <c r="E10" s="9" t="s">
        <v>110</v>
      </c>
      <c r="F10" s="9">
        <v>4</v>
      </c>
      <c r="G10" s="19"/>
      <c r="H10" s="19"/>
      <c r="I10" s="19"/>
      <c r="J10" s="19"/>
      <c r="K10" s="19"/>
      <c r="L10" s="19"/>
      <c r="M10" s="19"/>
      <c r="N10" s="19"/>
      <c r="O10" s="19"/>
      <c r="P10" s="19"/>
      <c r="Q10" s="19">
        <f t="shared" si="0"/>
        <v>0</v>
      </c>
      <c r="R10" s="19"/>
      <c r="S10" s="19"/>
      <c r="T10" s="19"/>
    </row>
    <row r="11" spans="1:20" ht="29" x14ac:dyDescent="0.35">
      <c r="A11" s="20">
        <v>10</v>
      </c>
      <c r="B11" s="20" t="s">
        <v>119</v>
      </c>
      <c r="C11" s="21" t="s">
        <v>23</v>
      </c>
      <c r="D11" s="20"/>
      <c r="E11" s="20" t="s">
        <v>110</v>
      </c>
      <c r="F11" s="20">
        <v>2</v>
      </c>
      <c r="G11" s="19"/>
      <c r="H11" s="19"/>
      <c r="I11" s="19"/>
      <c r="J11" s="19"/>
      <c r="K11" s="19"/>
      <c r="L11" s="19"/>
      <c r="M11" s="19"/>
      <c r="N11" s="19"/>
      <c r="O11" s="19"/>
      <c r="P11" s="19"/>
      <c r="Q11" s="19">
        <f t="shared" si="0"/>
        <v>0</v>
      </c>
      <c r="R11" s="19"/>
      <c r="S11" s="19"/>
      <c r="T11" s="19"/>
    </row>
    <row r="12" spans="1:20" ht="29" x14ac:dyDescent="0.35">
      <c r="A12" s="9">
        <v>11</v>
      </c>
      <c r="B12" s="9" t="s">
        <v>120</v>
      </c>
      <c r="C12" s="10" t="s">
        <v>25</v>
      </c>
      <c r="D12" s="9"/>
      <c r="E12" s="9" t="s">
        <v>110</v>
      </c>
      <c r="F12" s="9">
        <v>7</v>
      </c>
      <c r="G12" s="19"/>
      <c r="H12" s="19"/>
      <c r="I12" s="19"/>
      <c r="J12" s="19"/>
      <c r="K12" s="19"/>
      <c r="L12" s="19"/>
      <c r="M12" s="19"/>
      <c r="N12" s="19"/>
      <c r="O12" s="19"/>
      <c r="P12" s="19"/>
      <c r="Q12" s="19">
        <f t="shared" si="0"/>
        <v>0</v>
      </c>
      <c r="R12" s="19"/>
      <c r="S12" s="19"/>
      <c r="T12" s="19"/>
    </row>
    <row r="13" spans="1:20" ht="29" x14ac:dyDescent="0.35">
      <c r="A13" s="20">
        <v>12</v>
      </c>
      <c r="B13" s="20" t="s">
        <v>121</v>
      </c>
      <c r="C13" s="21" t="s">
        <v>27</v>
      </c>
      <c r="D13" s="20"/>
      <c r="E13" s="20" t="s">
        <v>110</v>
      </c>
      <c r="F13" s="20">
        <v>2</v>
      </c>
      <c r="G13" s="19"/>
      <c r="H13" s="19"/>
      <c r="I13" s="19"/>
      <c r="J13" s="19"/>
      <c r="K13" s="19"/>
      <c r="L13" s="19"/>
      <c r="M13" s="19"/>
      <c r="N13" s="19"/>
      <c r="O13" s="19"/>
      <c r="P13" s="19"/>
      <c r="Q13" s="19">
        <f t="shared" si="0"/>
        <v>0</v>
      </c>
      <c r="R13" s="19"/>
      <c r="S13" s="19"/>
      <c r="T13" s="19"/>
    </row>
    <row r="14" spans="1:20" ht="29" x14ac:dyDescent="0.35">
      <c r="A14" s="9">
        <v>13</v>
      </c>
      <c r="B14" s="9" t="s">
        <v>122</v>
      </c>
      <c r="C14" s="10" t="s">
        <v>29</v>
      </c>
      <c r="D14" s="9"/>
      <c r="E14" s="9" t="s">
        <v>110</v>
      </c>
      <c r="F14" s="9">
        <v>1</v>
      </c>
      <c r="G14" s="19"/>
      <c r="H14" s="19"/>
      <c r="I14" s="19"/>
      <c r="J14" s="19"/>
      <c r="K14" s="19"/>
      <c r="L14" s="19"/>
      <c r="M14" s="19"/>
      <c r="N14" s="19"/>
      <c r="O14" s="19"/>
      <c r="P14" s="19"/>
      <c r="Q14" s="19">
        <f t="shared" si="0"/>
        <v>0</v>
      </c>
      <c r="R14" s="19"/>
      <c r="S14" s="19"/>
      <c r="T14" s="19"/>
    </row>
    <row r="15" spans="1:20" ht="29" x14ac:dyDescent="0.35">
      <c r="A15" s="20">
        <v>14</v>
      </c>
      <c r="B15" s="20" t="s">
        <v>123</v>
      </c>
      <c r="C15" s="21" t="s">
        <v>31</v>
      </c>
      <c r="D15" s="20"/>
      <c r="E15" s="20" t="s">
        <v>110</v>
      </c>
      <c r="F15" s="20">
        <v>50</v>
      </c>
      <c r="G15" s="19"/>
      <c r="H15" s="19"/>
      <c r="I15" s="19"/>
      <c r="J15" s="19"/>
      <c r="K15" s="19"/>
      <c r="L15" s="19"/>
      <c r="M15" s="19"/>
      <c r="N15" s="19"/>
      <c r="O15" s="19"/>
      <c r="P15" s="19"/>
      <c r="Q15" s="19">
        <f t="shared" si="0"/>
        <v>0</v>
      </c>
      <c r="R15" s="19"/>
      <c r="S15" s="19"/>
      <c r="T15" s="19"/>
    </row>
    <row r="16" spans="1:20" ht="29" x14ac:dyDescent="0.35">
      <c r="A16" s="9">
        <v>15</v>
      </c>
      <c r="B16" s="9" t="s">
        <v>124</v>
      </c>
      <c r="C16" s="10" t="s">
        <v>33</v>
      </c>
      <c r="D16" s="9"/>
      <c r="E16" s="9" t="s">
        <v>110</v>
      </c>
      <c r="F16" s="9">
        <v>300</v>
      </c>
      <c r="G16" s="19"/>
      <c r="H16" s="19"/>
      <c r="I16" s="19"/>
      <c r="J16" s="19"/>
      <c r="K16" s="19"/>
      <c r="L16" s="19"/>
      <c r="M16" s="19"/>
      <c r="N16" s="19"/>
      <c r="O16" s="19"/>
      <c r="P16" s="19"/>
      <c r="Q16" s="19">
        <f t="shared" si="0"/>
        <v>0</v>
      </c>
      <c r="R16" s="19"/>
      <c r="S16" s="19"/>
      <c r="T16" s="19"/>
    </row>
    <row r="17" spans="1:20" ht="29" x14ac:dyDescent="0.35">
      <c r="A17" s="20">
        <v>16</v>
      </c>
      <c r="B17" s="20" t="s">
        <v>125</v>
      </c>
      <c r="C17" s="21" t="s">
        <v>35</v>
      </c>
      <c r="D17" s="20"/>
      <c r="E17" s="20" t="s">
        <v>110</v>
      </c>
      <c r="F17" s="20">
        <v>20</v>
      </c>
      <c r="G17" s="19"/>
      <c r="H17" s="19"/>
      <c r="I17" s="19"/>
      <c r="J17" s="19"/>
      <c r="K17" s="19"/>
      <c r="L17" s="19"/>
      <c r="M17" s="19"/>
      <c r="N17" s="19"/>
      <c r="O17" s="19"/>
      <c r="P17" s="19"/>
      <c r="Q17" s="19">
        <f t="shared" si="0"/>
        <v>0</v>
      </c>
      <c r="R17" s="19"/>
      <c r="S17" s="19"/>
      <c r="T17" s="19"/>
    </row>
    <row r="18" spans="1:20" ht="29" x14ac:dyDescent="0.35">
      <c r="A18" s="9">
        <v>17</v>
      </c>
      <c r="B18" s="9" t="s">
        <v>126</v>
      </c>
      <c r="C18" s="10" t="s">
        <v>37</v>
      </c>
      <c r="D18" s="9"/>
      <c r="E18" s="9" t="s">
        <v>110</v>
      </c>
      <c r="F18" s="9">
        <v>2</v>
      </c>
      <c r="G18" s="19"/>
      <c r="H18" s="19"/>
      <c r="I18" s="19"/>
      <c r="J18" s="19"/>
      <c r="K18" s="19"/>
      <c r="L18" s="19"/>
      <c r="M18" s="19"/>
      <c r="N18" s="19"/>
      <c r="O18" s="19"/>
      <c r="P18" s="19"/>
      <c r="Q18" s="19">
        <f t="shared" si="0"/>
        <v>0</v>
      </c>
      <c r="R18" s="19"/>
      <c r="S18" s="19"/>
      <c r="T18" s="19"/>
    </row>
    <row r="19" spans="1:20" ht="29" x14ac:dyDescent="0.35">
      <c r="A19" s="20">
        <v>18</v>
      </c>
      <c r="B19" s="20" t="s">
        <v>127</v>
      </c>
      <c r="C19" s="21" t="s">
        <v>39</v>
      </c>
      <c r="D19" s="20"/>
      <c r="E19" s="20" t="s">
        <v>110</v>
      </c>
      <c r="F19" s="20">
        <v>2</v>
      </c>
      <c r="G19" s="19"/>
      <c r="H19" s="19"/>
      <c r="I19" s="19"/>
      <c r="J19" s="19"/>
      <c r="K19" s="19"/>
      <c r="L19" s="19"/>
      <c r="M19" s="19"/>
      <c r="N19" s="19"/>
      <c r="O19" s="19"/>
      <c r="P19" s="19"/>
      <c r="Q19" s="19">
        <f t="shared" si="0"/>
        <v>0</v>
      </c>
      <c r="R19" s="19"/>
      <c r="S19" s="19"/>
      <c r="T19" s="19"/>
    </row>
    <row r="20" spans="1:20" ht="29" x14ac:dyDescent="0.35">
      <c r="A20" s="9">
        <v>19</v>
      </c>
      <c r="B20" s="9" t="s">
        <v>128</v>
      </c>
      <c r="C20" s="10" t="s">
        <v>41</v>
      </c>
      <c r="D20" s="9"/>
      <c r="E20" s="9" t="s">
        <v>110</v>
      </c>
      <c r="F20" s="9">
        <v>2</v>
      </c>
      <c r="G20" s="19"/>
      <c r="H20" s="19"/>
      <c r="I20" s="19"/>
      <c r="J20" s="19"/>
      <c r="K20" s="19"/>
      <c r="L20" s="19"/>
      <c r="M20" s="19"/>
      <c r="N20" s="19"/>
      <c r="O20" s="19"/>
      <c r="P20" s="19"/>
      <c r="Q20" s="19">
        <f t="shared" si="0"/>
        <v>0</v>
      </c>
      <c r="R20" s="19"/>
      <c r="S20" s="19"/>
      <c r="T20" s="19"/>
    </row>
    <row r="21" spans="1:20" ht="29" x14ac:dyDescent="0.35">
      <c r="A21" s="20">
        <v>20</v>
      </c>
      <c r="B21" s="20" t="s">
        <v>129</v>
      </c>
      <c r="C21" s="21" t="s">
        <v>43</v>
      </c>
      <c r="D21" s="20"/>
      <c r="E21" s="20" t="s">
        <v>110</v>
      </c>
      <c r="F21" s="20">
        <v>2</v>
      </c>
      <c r="G21" s="19"/>
      <c r="H21" s="19"/>
      <c r="I21" s="19"/>
      <c r="J21" s="19"/>
      <c r="K21" s="19"/>
      <c r="L21" s="19"/>
      <c r="M21" s="19"/>
      <c r="N21" s="19"/>
      <c r="O21" s="19"/>
      <c r="P21" s="19"/>
      <c r="Q21" s="19">
        <f t="shared" si="0"/>
        <v>0</v>
      </c>
      <c r="R21" s="19"/>
      <c r="S21" s="19"/>
      <c r="T21" s="19"/>
    </row>
    <row r="22" spans="1:20" ht="29" x14ac:dyDescent="0.35">
      <c r="A22" s="9">
        <v>21</v>
      </c>
      <c r="B22" s="9" t="s">
        <v>130</v>
      </c>
      <c r="C22" s="10" t="s">
        <v>45</v>
      </c>
      <c r="D22" s="9"/>
      <c r="E22" s="9" t="s">
        <v>110</v>
      </c>
      <c r="F22" s="9">
        <v>2</v>
      </c>
      <c r="G22" s="19"/>
      <c r="H22" s="19"/>
      <c r="I22" s="19"/>
      <c r="J22" s="19"/>
      <c r="K22" s="19"/>
      <c r="L22" s="19"/>
      <c r="M22" s="19"/>
      <c r="N22" s="19"/>
      <c r="O22" s="19"/>
      <c r="P22" s="19"/>
      <c r="Q22" s="19">
        <f t="shared" si="0"/>
        <v>0</v>
      </c>
      <c r="R22" s="19"/>
      <c r="S22" s="19"/>
      <c r="T22" s="19"/>
    </row>
    <row r="23" spans="1:20" ht="29" x14ac:dyDescent="0.35">
      <c r="A23" s="20">
        <v>22</v>
      </c>
      <c r="B23" s="20" t="s">
        <v>131</v>
      </c>
      <c r="C23" s="21" t="s">
        <v>47</v>
      </c>
      <c r="D23" s="20"/>
      <c r="E23" s="20" t="s">
        <v>110</v>
      </c>
      <c r="F23" s="20">
        <v>1</v>
      </c>
      <c r="G23" s="19"/>
      <c r="H23" s="19"/>
      <c r="I23" s="19"/>
      <c r="J23" s="19"/>
      <c r="K23" s="19"/>
      <c r="L23" s="19"/>
      <c r="M23" s="19"/>
      <c r="N23" s="19"/>
      <c r="O23" s="19"/>
      <c r="P23" s="19"/>
      <c r="Q23" s="19">
        <f t="shared" si="0"/>
        <v>0</v>
      </c>
      <c r="R23" s="19"/>
      <c r="S23" s="19"/>
      <c r="T23" s="19"/>
    </row>
    <row r="24" spans="1:20" ht="29" x14ac:dyDescent="0.35">
      <c r="A24" s="9">
        <v>23</v>
      </c>
      <c r="B24" s="9" t="s">
        <v>132</v>
      </c>
      <c r="C24" s="10" t="s">
        <v>49</v>
      </c>
      <c r="D24" s="9"/>
      <c r="E24" s="9" t="s">
        <v>110</v>
      </c>
      <c r="F24" s="9">
        <v>280</v>
      </c>
      <c r="G24" s="19"/>
      <c r="H24" s="19"/>
      <c r="I24" s="19"/>
      <c r="J24" s="19"/>
      <c r="K24" s="19"/>
      <c r="L24" s="19"/>
      <c r="M24" s="19"/>
      <c r="N24" s="19"/>
      <c r="O24" s="19"/>
      <c r="P24" s="19"/>
      <c r="Q24" s="19">
        <f t="shared" si="0"/>
        <v>0</v>
      </c>
      <c r="R24" s="19"/>
      <c r="S24" s="19"/>
      <c r="T24" s="19"/>
    </row>
    <row r="25" spans="1:20" ht="29" x14ac:dyDescent="0.35">
      <c r="A25" s="20">
        <v>24</v>
      </c>
      <c r="B25" s="20" t="s">
        <v>133</v>
      </c>
      <c r="C25" s="21" t="s">
        <v>51</v>
      </c>
      <c r="D25" s="20"/>
      <c r="E25" s="20" t="s">
        <v>110</v>
      </c>
      <c r="F25" s="20">
        <v>600</v>
      </c>
      <c r="G25" s="19"/>
      <c r="H25" s="19"/>
      <c r="I25" s="19"/>
      <c r="J25" s="19"/>
      <c r="K25" s="19"/>
      <c r="L25" s="19"/>
      <c r="M25" s="19"/>
      <c r="N25" s="19"/>
      <c r="O25" s="19"/>
      <c r="P25" s="19"/>
      <c r="Q25" s="19">
        <f t="shared" si="0"/>
        <v>0</v>
      </c>
      <c r="R25" s="19"/>
      <c r="S25" s="19"/>
      <c r="T25" s="19"/>
    </row>
    <row r="26" spans="1:20" ht="29" x14ac:dyDescent="0.35">
      <c r="A26" s="9">
        <v>25</v>
      </c>
      <c r="B26" s="9" t="s">
        <v>134</v>
      </c>
      <c r="C26" s="10" t="s">
        <v>53</v>
      </c>
      <c r="D26" s="9"/>
      <c r="E26" s="9" t="s">
        <v>135</v>
      </c>
      <c r="F26" s="9">
        <v>1</v>
      </c>
      <c r="G26" s="19"/>
      <c r="H26" s="19"/>
      <c r="I26" s="19"/>
      <c r="J26" s="19"/>
      <c r="K26" s="19"/>
      <c r="L26" s="19"/>
      <c r="M26" s="19"/>
      <c r="N26" s="19"/>
      <c r="O26" s="19"/>
      <c r="P26" s="19"/>
      <c r="Q26" s="19">
        <f t="shared" si="0"/>
        <v>0</v>
      </c>
      <c r="R26" s="19"/>
      <c r="S26" s="19"/>
      <c r="T26" s="19"/>
    </row>
    <row r="27" spans="1:20" ht="29" x14ac:dyDescent="0.35">
      <c r="A27" s="20">
        <v>26</v>
      </c>
      <c r="B27" s="20" t="s">
        <v>136</v>
      </c>
      <c r="C27" s="21" t="s">
        <v>55</v>
      </c>
      <c r="D27" s="20"/>
      <c r="E27" s="20" t="s">
        <v>110</v>
      </c>
      <c r="F27" s="20">
        <v>4500</v>
      </c>
      <c r="G27" s="19"/>
      <c r="H27" s="19"/>
      <c r="I27" s="19"/>
      <c r="J27" s="19"/>
      <c r="K27" s="19"/>
      <c r="L27" s="19"/>
      <c r="M27" s="19"/>
      <c r="N27" s="19"/>
      <c r="O27" s="19"/>
      <c r="P27" s="19"/>
      <c r="Q27" s="19">
        <f t="shared" si="0"/>
        <v>0</v>
      </c>
      <c r="R27" s="19"/>
      <c r="S27" s="19"/>
      <c r="T27" s="19"/>
    </row>
    <row r="28" spans="1:20" ht="29" x14ac:dyDescent="0.35">
      <c r="A28" s="9">
        <v>27</v>
      </c>
      <c r="B28" s="9" t="s">
        <v>137</v>
      </c>
      <c r="C28" s="10" t="s">
        <v>57</v>
      </c>
      <c r="D28" s="9"/>
      <c r="E28" s="9" t="s">
        <v>110</v>
      </c>
      <c r="F28" s="9">
        <v>100</v>
      </c>
      <c r="G28" s="19"/>
      <c r="H28" s="19"/>
      <c r="I28" s="19"/>
      <c r="J28" s="19"/>
      <c r="K28" s="19"/>
      <c r="L28" s="19"/>
      <c r="M28" s="19"/>
      <c r="N28" s="19"/>
      <c r="O28" s="19"/>
      <c r="P28" s="19"/>
      <c r="Q28" s="19">
        <f t="shared" si="0"/>
        <v>0</v>
      </c>
      <c r="R28" s="19"/>
      <c r="S28" s="19"/>
      <c r="T28" s="19"/>
    </row>
    <row r="29" spans="1:20" ht="29" x14ac:dyDescent="0.35">
      <c r="A29" s="20">
        <v>28</v>
      </c>
      <c r="B29" s="20" t="s">
        <v>138</v>
      </c>
      <c r="C29" s="21" t="s">
        <v>59</v>
      </c>
      <c r="D29" s="20"/>
      <c r="E29" s="20" t="s">
        <v>110</v>
      </c>
      <c r="F29" s="20">
        <v>25</v>
      </c>
      <c r="G29" s="19"/>
      <c r="H29" s="19"/>
      <c r="I29" s="19"/>
      <c r="J29" s="19"/>
      <c r="K29" s="19"/>
      <c r="L29" s="19"/>
      <c r="M29" s="19"/>
      <c r="N29" s="19"/>
      <c r="O29" s="19"/>
      <c r="P29" s="19"/>
      <c r="Q29" s="19">
        <f t="shared" si="0"/>
        <v>0</v>
      </c>
      <c r="R29" s="19"/>
      <c r="S29" s="19"/>
      <c r="T29" s="19"/>
    </row>
    <row r="30" spans="1:20" ht="29" x14ac:dyDescent="0.35">
      <c r="A30" s="9">
        <v>29</v>
      </c>
      <c r="B30" s="9" t="s">
        <v>139</v>
      </c>
      <c r="C30" s="10" t="s">
        <v>61</v>
      </c>
      <c r="D30" s="9"/>
      <c r="E30" s="9" t="s">
        <v>110</v>
      </c>
      <c r="F30" s="9">
        <v>200</v>
      </c>
      <c r="G30" s="19"/>
      <c r="H30" s="19"/>
      <c r="I30" s="19"/>
      <c r="J30" s="19"/>
      <c r="K30" s="19"/>
      <c r="L30" s="19"/>
      <c r="M30" s="19"/>
      <c r="N30" s="19"/>
      <c r="O30" s="19"/>
      <c r="P30" s="19"/>
      <c r="Q30" s="19">
        <f t="shared" si="0"/>
        <v>0</v>
      </c>
      <c r="R30" s="19"/>
      <c r="S30" s="19"/>
      <c r="T30" s="19"/>
    </row>
    <row r="31" spans="1:20" ht="29" x14ac:dyDescent="0.35">
      <c r="A31" s="20">
        <v>30</v>
      </c>
      <c r="B31" s="20" t="s">
        <v>140</v>
      </c>
      <c r="C31" s="21" t="s">
        <v>63</v>
      </c>
      <c r="D31" s="20"/>
      <c r="E31" s="20" t="s">
        <v>110</v>
      </c>
      <c r="F31" s="20">
        <v>1350</v>
      </c>
      <c r="G31" s="19"/>
      <c r="H31" s="19"/>
      <c r="I31" s="19"/>
      <c r="J31" s="19"/>
      <c r="K31" s="19"/>
      <c r="L31" s="19"/>
      <c r="M31" s="19"/>
      <c r="N31" s="19"/>
      <c r="O31" s="19"/>
      <c r="P31" s="19"/>
      <c r="Q31" s="19">
        <f t="shared" si="0"/>
        <v>0</v>
      </c>
      <c r="R31" s="19"/>
      <c r="S31" s="19"/>
      <c r="T31" s="19"/>
    </row>
    <row r="32" spans="1:20" ht="29" x14ac:dyDescent="0.35">
      <c r="A32" s="9">
        <v>31</v>
      </c>
      <c r="B32" s="9" t="s">
        <v>141</v>
      </c>
      <c r="C32" s="10" t="s">
        <v>65</v>
      </c>
      <c r="D32" s="9"/>
      <c r="E32" s="9" t="s">
        <v>110</v>
      </c>
      <c r="F32" s="9">
        <v>5</v>
      </c>
      <c r="G32" s="19"/>
      <c r="H32" s="19"/>
      <c r="I32" s="19"/>
      <c r="J32" s="19"/>
      <c r="K32" s="19"/>
      <c r="L32" s="19"/>
      <c r="M32" s="19"/>
      <c r="N32" s="19"/>
      <c r="O32" s="19"/>
      <c r="P32" s="19"/>
      <c r="Q32" s="19">
        <f t="shared" si="0"/>
        <v>0</v>
      </c>
      <c r="R32" s="19"/>
      <c r="S32" s="19"/>
      <c r="T32" s="19"/>
    </row>
    <row r="33" spans="1:20" ht="29" x14ac:dyDescent="0.35">
      <c r="A33" s="20">
        <v>32</v>
      </c>
      <c r="B33" s="20" t="s">
        <v>142</v>
      </c>
      <c r="C33" s="21" t="s">
        <v>67</v>
      </c>
      <c r="D33" s="20"/>
      <c r="E33" s="20" t="s">
        <v>110</v>
      </c>
      <c r="F33" s="20">
        <v>14</v>
      </c>
      <c r="G33" s="19"/>
      <c r="H33" s="19"/>
      <c r="I33" s="19"/>
      <c r="J33" s="19"/>
      <c r="K33" s="19"/>
      <c r="L33" s="19"/>
      <c r="M33" s="19"/>
      <c r="N33" s="19"/>
      <c r="O33" s="19"/>
      <c r="P33" s="19"/>
      <c r="Q33" s="19">
        <f t="shared" si="0"/>
        <v>0</v>
      </c>
      <c r="R33" s="19"/>
      <c r="S33" s="19"/>
      <c r="T33" s="19"/>
    </row>
    <row r="34" spans="1:20" ht="29" x14ac:dyDescent="0.35">
      <c r="A34" s="9">
        <v>33</v>
      </c>
      <c r="B34" s="9" t="s">
        <v>143</v>
      </c>
      <c r="C34" s="10" t="s">
        <v>69</v>
      </c>
      <c r="D34" s="9"/>
      <c r="E34" s="9" t="s">
        <v>110</v>
      </c>
      <c r="F34" s="9">
        <v>8</v>
      </c>
      <c r="G34" s="19"/>
      <c r="H34" s="19"/>
      <c r="I34" s="19"/>
      <c r="J34" s="19"/>
      <c r="K34" s="19"/>
      <c r="L34" s="19"/>
      <c r="M34" s="19"/>
      <c r="N34" s="19"/>
      <c r="O34" s="19"/>
      <c r="P34" s="19"/>
      <c r="Q34" s="19">
        <f t="shared" si="0"/>
        <v>0</v>
      </c>
      <c r="R34" s="19"/>
      <c r="S34" s="19"/>
      <c r="T34" s="19"/>
    </row>
    <row r="35" spans="1:20" ht="29" x14ac:dyDescent="0.35">
      <c r="A35" s="20">
        <v>34</v>
      </c>
      <c r="B35" s="20" t="s">
        <v>144</v>
      </c>
      <c r="C35" s="21" t="s">
        <v>71</v>
      </c>
      <c r="D35" s="20"/>
      <c r="E35" s="20" t="s">
        <v>110</v>
      </c>
      <c r="F35" s="20">
        <v>220</v>
      </c>
      <c r="G35" s="19"/>
      <c r="H35" s="19"/>
      <c r="I35" s="19"/>
      <c r="J35" s="19"/>
      <c r="K35" s="19"/>
      <c r="L35" s="19"/>
      <c r="M35" s="19"/>
      <c r="N35" s="19"/>
      <c r="O35" s="19"/>
      <c r="P35" s="19"/>
      <c r="Q35" s="19">
        <f t="shared" si="0"/>
        <v>0</v>
      </c>
      <c r="R35" s="19"/>
      <c r="S35" s="19"/>
      <c r="T35" s="19"/>
    </row>
    <row r="36" spans="1:20" ht="29" x14ac:dyDescent="0.35">
      <c r="A36" s="9">
        <v>35</v>
      </c>
      <c r="B36" s="9" t="s">
        <v>145</v>
      </c>
      <c r="C36" s="10" t="s">
        <v>73</v>
      </c>
      <c r="D36" s="9"/>
      <c r="E36" s="9" t="s">
        <v>110</v>
      </c>
      <c r="F36" s="9">
        <v>6</v>
      </c>
      <c r="G36" s="19"/>
      <c r="H36" s="19"/>
      <c r="I36" s="19"/>
      <c r="J36" s="19"/>
      <c r="K36" s="19"/>
      <c r="L36" s="19"/>
      <c r="M36" s="19"/>
      <c r="N36" s="19"/>
      <c r="O36" s="19"/>
      <c r="P36" s="19"/>
      <c r="Q36" s="19">
        <f t="shared" si="0"/>
        <v>0</v>
      </c>
      <c r="R36" s="19"/>
      <c r="S36" s="19"/>
      <c r="T36" s="19"/>
    </row>
    <row r="37" spans="1:20" ht="29" x14ac:dyDescent="0.35">
      <c r="A37" s="20">
        <v>36</v>
      </c>
      <c r="B37" s="20" t="s">
        <v>146</v>
      </c>
      <c r="C37" s="21" t="s">
        <v>75</v>
      </c>
      <c r="D37" s="20"/>
      <c r="E37" s="20" t="s">
        <v>110</v>
      </c>
      <c r="F37" s="20">
        <v>4</v>
      </c>
      <c r="G37" s="19"/>
      <c r="H37" s="19"/>
      <c r="I37" s="19"/>
      <c r="J37" s="19"/>
      <c r="K37" s="19"/>
      <c r="L37" s="19"/>
      <c r="M37" s="19"/>
      <c r="N37" s="19"/>
      <c r="O37" s="19"/>
      <c r="P37" s="19"/>
      <c r="Q37" s="19">
        <f t="shared" si="0"/>
        <v>0</v>
      </c>
      <c r="R37" s="19"/>
      <c r="S37" s="19"/>
      <c r="T37" s="19"/>
    </row>
    <row r="38" spans="1:20" ht="29" x14ac:dyDescent="0.35">
      <c r="A38" s="9">
        <v>37</v>
      </c>
      <c r="B38" s="9" t="s">
        <v>147</v>
      </c>
      <c r="C38" s="10" t="s">
        <v>77</v>
      </c>
      <c r="D38" s="9"/>
      <c r="E38" s="9" t="s">
        <v>110</v>
      </c>
      <c r="F38" s="9">
        <v>95</v>
      </c>
      <c r="G38" s="19"/>
      <c r="H38" s="19"/>
      <c r="I38" s="19"/>
      <c r="J38" s="19"/>
      <c r="K38" s="19"/>
      <c r="L38" s="19"/>
      <c r="M38" s="19"/>
      <c r="N38" s="19"/>
      <c r="O38" s="19"/>
      <c r="P38" s="19"/>
      <c r="Q38" s="19">
        <f t="shared" si="0"/>
        <v>0</v>
      </c>
      <c r="R38" s="19"/>
      <c r="S38" s="19"/>
      <c r="T38" s="19"/>
    </row>
    <row r="39" spans="1:20" ht="29" x14ac:dyDescent="0.35">
      <c r="A39" s="20">
        <v>38</v>
      </c>
      <c r="B39" s="20" t="s">
        <v>148</v>
      </c>
      <c r="C39" s="21" t="s">
        <v>79</v>
      </c>
      <c r="D39" s="20"/>
      <c r="E39" s="20" t="s">
        <v>110</v>
      </c>
      <c r="F39" s="20">
        <v>260</v>
      </c>
      <c r="G39" s="19"/>
      <c r="H39" s="19"/>
      <c r="I39" s="19"/>
      <c r="J39" s="19"/>
      <c r="K39" s="19"/>
      <c r="L39" s="19"/>
      <c r="M39" s="19"/>
      <c r="N39" s="19"/>
      <c r="O39" s="19"/>
      <c r="P39" s="19"/>
      <c r="Q39" s="19">
        <f t="shared" si="0"/>
        <v>0</v>
      </c>
      <c r="R39" s="19"/>
      <c r="S39" s="19"/>
      <c r="T39" s="19"/>
    </row>
    <row r="40" spans="1:20" ht="29" x14ac:dyDescent="0.35">
      <c r="A40" s="9">
        <v>39</v>
      </c>
      <c r="B40" s="9" t="s">
        <v>149</v>
      </c>
      <c r="C40" s="10" t="s">
        <v>81</v>
      </c>
      <c r="D40" s="9"/>
      <c r="E40" s="9" t="s">
        <v>110</v>
      </c>
      <c r="F40" s="9">
        <v>100</v>
      </c>
      <c r="G40" s="19"/>
      <c r="H40" s="19"/>
      <c r="I40" s="19"/>
      <c r="J40" s="19"/>
      <c r="K40" s="19"/>
      <c r="L40" s="19"/>
      <c r="M40" s="19"/>
      <c r="N40" s="19"/>
      <c r="O40" s="19"/>
      <c r="P40" s="19"/>
      <c r="Q40" s="19">
        <f t="shared" si="0"/>
        <v>0</v>
      </c>
      <c r="R40" s="19"/>
      <c r="S40" s="19"/>
      <c r="T40" s="19"/>
    </row>
    <row r="41" spans="1:20" x14ac:dyDescent="0.35">
      <c r="A41" s="11"/>
      <c r="B41" s="11"/>
      <c r="C41" s="11"/>
      <c r="D41" s="11"/>
      <c r="E41" s="11"/>
      <c r="F41" s="11"/>
      <c r="G41" s="11"/>
      <c r="H41" s="11"/>
      <c r="I41" s="11"/>
      <c r="J41" s="11"/>
      <c r="K41" s="11"/>
      <c r="L41" s="11"/>
      <c r="M41" s="11"/>
      <c r="N41" s="11"/>
      <c r="O41" s="11"/>
      <c r="P41" s="11"/>
      <c r="Q41" s="11"/>
      <c r="R41" s="11"/>
      <c r="S41" s="11"/>
      <c r="T41" s="11"/>
    </row>
    <row r="42" spans="1:20" ht="38.25" customHeight="1" x14ac:dyDescent="0.35">
      <c r="A42" s="11"/>
      <c r="B42" s="11"/>
      <c r="C42" s="12" t="s">
        <v>83</v>
      </c>
      <c r="D42" s="12" t="s">
        <v>84</v>
      </c>
      <c r="E42" s="12" t="s">
        <v>85</v>
      </c>
      <c r="F42" s="32" t="s">
        <v>86</v>
      </c>
      <c r="G42" s="33"/>
      <c r="H42" s="33"/>
      <c r="I42" s="33"/>
      <c r="J42" s="13"/>
      <c r="K42" s="34" t="s">
        <v>82</v>
      </c>
      <c r="L42" s="35"/>
      <c r="M42" s="35"/>
      <c r="N42" s="35"/>
      <c r="O42" s="35"/>
      <c r="P42" s="35"/>
      <c r="Q42" s="35"/>
      <c r="R42" s="36"/>
      <c r="S42" s="13"/>
      <c r="T42" s="13"/>
    </row>
    <row r="43" spans="1:20" ht="46.5" customHeight="1" x14ac:dyDescent="0.35">
      <c r="A43" s="11"/>
      <c r="B43" s="11"/>
      <c r="C43" s="14" t="s">
        <v>110</v>
      </c>
      <c r="D43" s="15">
        <f>COUNTIFS(N2:N40,"&gt;0",E2:E40,C43)</f>
        <v>0</v>
      </c>
      <c r="E43" s="15">
        <f>SUMIFS(Q2:Q40,E2:E40,C43)</f>
        <v>0</v>
      </c>
      <c r="F43" s="15"/>
      <c r="G43" s="16"/>
      <c r="H43" s="16"/>
      <c r="I43" s="16"/>
      <c r="J43" s="13"/>
      <c r="K43" s="33" t="s">
        <v>87</v>
      </c>
      <c r="L43" s="33"/>
      <c r="M43" s="33"/>
      <c r="N43" s="33"/>
      <c r="O43" s="33"/>
      <c r="P43" s="33"/>
      <c r="Q43" s="33"/>
      <c r="R43" s="33"/>
      <c r="S43" s="13"/>
      <c r="T43" s="13"/>
    </row>
    <row r="44" spans="1:20" ht="61.5" customHeight="1" x14ac:dyDescent="0.35">
      <c r="A44" s="11"/>
      <c r="B44" s="11"/>
      <c r="C44" s="13" t="s">
        <v>135</v>
      </c>
      <c r="D44" s="13">
        <f>COUNTIFS(N2:N40,"&gt;0",E2:E40,C44)</f>
        <v>0</v>
      </c>
      <c r="E44" s="13">
        <f>SUMIFS(Q2:Q40,E2:E40,C44)</f>
        <v>0</v>
      </c>
      <c r="F44" s="13"/>
      <c r="G44" s="13"/>
      <c r="H44" s="13"/>
      <c r="I44" s="13"/>
      <c r="J44" s="13"/>
      <c r="K44" s="33" t="s">
        <v>88</v>
      </c>
      <c r="L44" s="33"/>
      <c r="M44" s="33"/>
      <c r="N44" s="33"/>
      <c r="O44" s="33"/>
      <c r="P44" s="33"/>
      <c r="Q44" s="33"/>
      <c r="R44" s="33"/>
      <c r="S44" s="13"/>
      <c r="T44" s="13"/>
    </row>
    <row r="45" spans="1:20" ht="96.65" customHeight="1" x14ac:dyDescent="0.35">
      <c r="A45" s="11"/>
      <c r="B45" s="11"/>
      <c r="C45" s="13"/>
      <c r="D45" s="13"/>
      <c r="E45" s="13"/>
      <c r="F45" s="13"/>
      <c r="G45" s="13"/>
      <c r="H45" s="13"/>
      <c r="I45" s="13"/>
      <c r="J45" s="13"/>
      <c r="K45" s="37" t="s">
        <v>89</v>
      </c>
      <c r="L45" s="38"/>
      <c r="M45" s="38"/>
      <c r="N45" s="38"/>
      <c r="O45" s="38"/>
      <c r="P45" s="38"/>
      <c r="Q45" s="38"/>
      <c r="R45" s="39"/>
      <c r="S45" s="13"/>
      <c r="T45" s="13"/>
    </row>
    <row r="46" spans="1:20" x14ac:dyDescent="0.35">
      <c r="A46" s="17"/>
      <c r="B46" s="17"/>
      <c r="C46" s="18"/>
      <c r="D46" s="18"/>
      <c r="E46" s="18"/>
      <c r="F46" s="18"/>
      <c r="G46" s="18"/>
      <c r="H46" s="18"/>
      <c r="I46" s="18"/>
      <c r="J46" s="18"/>
      <c r="K46" s="18"/>
      <c r="L46" s="18"/>
      <c r="M46" s="18"/>
      <c r="N46" s="18"/>
      <c r="O46" s="18"/>
      <c r="P46" s="18"/>
      <c r="Q46" s="18"/>
      <c r="R46" s="18"/>
      <c r="S46" s="18"/>
      <c r="T46" s="18"/>
    </row>
    <row r="47" spans="1:20" x14ac:dyDescent="0.35">
      <c r="A47" s="17"/>
      <c r="B47" s="17"/>
      <c r="C47" s="18"/>
      <c r="D47" s="18"/>
      <c r="E47" s="18"/>
      <c r="F47" s="18"/>
      <c r="G47" s="18"/>
      <c r="H47" s="18"/>
      <c r="I47" s="18"/>
      <c r="J47" s="18"/>
      <c r="K47" s="18"/>
      <c r="L47" s="18"/>
      <c r="M47" s="18"/>
      <c r="N47" s="18"/>
      <c r="O47" s="18"/>
      <c r="P47" s="18"/>
      <c r="Q47" s="18"/>
      <c r="R47" s="18"/>
      <c r="S47" s="18"/>
      <c r="T47" s="18"/>
    </row>
    <row r="48" spans="1:20" x14ac:dyDescent="0.35">
      <c r="A48" s="17"/>
      <c r="B48" s="17"/>
      <c r="C48" s="18"/>
      <c r="D48" s="18"/>
      <c r="E48" s="18"/>
      <c r="F48" s="18"/>
      <c r="G48" s="18"/>
      <c r="H48" s="18"/>
      <c r="I48" s="18"/>
      <c r="J48" s="18"/>
      <c r="K48" s="18"/>
      <c r="L48" s="18"/>
      <c r="M48" s="18"/>
      <c r="N48" s="18"/>
      <c r="O48" s="18"/>
      <c r="P48" s="18"/>
      <c r="Q48" s="18"/>
      <c r="R48" s="18"/>
      <c r="S48" s="18"/>
      <c r="T48" s="18"/>
    </row>
    <row r="49" spans="1:20" x14ac:dyDescent="0.35">
      <c r="A49" s="17"/>
      <c r="B49" s="17"/>
      <c r="C49" s="18"/>
      <c r="D49" s="18"/>
      <c r="E49" s="18"/>
      <c r="F49" s="18"/>
      <c r="G49" s="18"/>
      <c r="H49" s="18"/>
      <c r="I49" s="18"/>
      <c r="J49" s="18"/>
      <c r="K49" s="18"/>
      <c r="L49" s="18"/>
      <c r="M49" s="18"/>
      <c r="N49" s="18"/>
      <c r="O49" s="18"/>
      <c r="P49" s="18"/>
      <c r="Q49" s="18"/>
      <c r="R49" s="18"/>
      <c r="S49" s="18"/>
      <c r="T49" s="18"/>
    </row>
    <row r="50" spans="1:20" x14ac:dyDescent="0.35">
      <c r="A50" s="17"/>
      <c r="B50" s="17"/>
      <c r="C50" s="18"/>
      <c r="D50" s="18"/>
      <c r="E50" s="18"/>
      <c r="F50" s="18"/>
      <c r="G50" s="18"/>
      <c r="H50" s="18"/>
      <c r="I50" s="18"/>
      <c r="J50" s="18"/>
      <c r="K50" s="18"/>
      <c r="L50" s="18"/>
      <c r="M50" s="18"/>
      <c r="N50" s="18"/>
      <c r="O50" s="18"/>
      <c r="P50" s="18"/>
      <c r="Q50" s="18"/>
      <c r="R50" s="18"/>
      <c r="S50" s="18"/>
      <c r="T50" s="18"/>
    </row>
    <row r="51" spans="1:20" x14ac:dyDescent="0.35">
      <c r="A51" s="17"/>
      <c r="B51" s="17"/>
      <c r="C51" s="18"/>
      <c r="D51" s="18"/>
      <c r="E51" s="18"/>
      <c r="F51" s="18"/>
      <c r="G51" s="18"/>
      <c r="H51" s="18"/>
      <c r="I51" s="18"/>
      <c r="J51" s="18"/>
      <c r="K51" s="18"/>
      <c r="L51" s="18"/>
      <c r="M51" s="18"/>
      <c r="N51" s="18"/>
      <c r="O51" s="18"/>
      <c r="P51" s="18"/>
      <c r="Q51" s="18"/>
      <c r="R51" s="18"/>
      <c r="S51" s="18"/>
      <c r="T51" s="18"/>
    </row>
    <row r="52" spans="1:20" x14ac:dyDescent="0.35">
      <c r="A52" s="17"/>
      <c r="B52" s="17"/>
      <c r="C52" s="18"/>
      <c r="D52" s="18"/>
      <c r="E52" s="18"/>
      <c r="F52" s="18"/>
      <c r="G52" s="18"/>
      <c r="H52" s="18"/>
      <c r="I52" s="18"/>
      <c r="J52" s="18"/>
      <c r="K52" s="18"/>
      <c r="L52" s="18"/>
      <c r="M52" s="18"/>
      <c r="N52" s="18"/>
      <c r="O52" s="18"/>
      <c r="P52" s="18"/>
      <c r="Q52" s="18"/>
      <c r="R52" s="18"/>
      <c r="S52" s="18"/>
      <c r="T52" s="18"/>
    </row>
    <row r="53" spans="1:20" x14ac:dyDescent="0.35">
      <c r="A53" s="17"/>
      <c r="B53" s="17"/>
      <c r="C53" s="18"/>
      <c r="D53" s="18"/>
      <c r="E53" s="18"/>
      <c r="F53" s="18"/>
      <c r="G53" s="18"/>
      <c r="H53" s="18"/>
      <c r="I53" s="18"/>
      <c r="J53" s="18"/>
      <c r="K53" s="18"/>
      <c r="L53" s="18"/>
      <c r="M53" s="18"/>
      <c r="N53" s="18"/>
      <c r="O53" s="18"/>
      <c r="P53" s="18"/>
      <c r="Q53" s="18"/>
      <c r="R53" s="18"/>
      <c r="S53" s="18"/>
      <c r="T53" s="18"/>
    </row>
    <row r="54" spans="1:20" x14ac:dyDescent="0.35">
      <c r="A54" s="17"/>
      <c r="B54" s="17"/>
      <c r="C54" s="18"/>
      <c r="D54" s="18"/>
      <c r="E54" s="18"/>
      <c r="F54" s="18"/>
      <c r="G54" s="18"/>
      <c r="H54" s="18"/>
      <c r="I54" s="18"/>
      <c r="J54" s="18"/>
      <c r="K54" s="18"/>
      <c r="L54" s="18"/>
      <c r="M54" s="18"/>
      <c r="N54" s="18"/>
      <c r="O54" s="18"/>
      <c r="P54" s="18"/>
      <c r="Q54" s="18"/>
      <c r="R54" s="18"/>
      <c r="S54" s="18"/>
      <c r="T54" s="18"/>
    </row>
    <row r="55" spans="1:20" x14ac:dyDescent="0.35">
      <c r="A55" s="17"/>
      <c r="B55" s="17"/>
      <c r="C55" s="18"/>
      <c r="D55" s="18"/>
      <c r="E55" s="18"/>
      <c r="F55" s="18"/>
      <c r="G55" s="18"/>
      <c r="H55" s="18"/>
      <c r="I55" s="18"/>
      <c r="J55" s="18"/>
      <c r="K55" s="18"/>
      <c r="L55" s="18"/>
      <c r="M55" s="18"/>
      <c r="N55" s="18"/>
      <c r="O55" s="18"/>
      <c r="P55" s="18"/>
      <c r="Q55" s="18"/>
      <c r="R55" s="18"/>
      <c r="S55" s="18"/>
      <c r="T55" s="18"/>
    </row>
    <row r="56" spans="1:20" x14ac:dyDescent="0.35">
      <c r="A56" s="17"/>
      <c r="B56" s="17"/>
      <c r="C56" s="18"/>
      <c r="D56" s="18"/>
      <c r="E56" s="18"/>
      <c r="F56" s="18"/>
      <c r="G56" s="18"/>
      <c r="H56" s="18"/>
      <c r="I56" s="18"/>
      <c r="J56" s="18"/>
      <c r="K56" s="18"/>
      <c r="L56" s="18"/>
      <c r="M56" s="18"/>
      <c r="N56" s="18"/>
      <c r="O56" s="18"/>
      <c r="P56" s="18"/>
      <c r="Q56" s="18"/>
      <c r="R56" s="18"/>
      <c r="S56" s="18"/>
      <c r="T56" s="18"/>
    </row>
    <row r="57" spans="1:20" x14ac:dyDescent="0.35">
      <c r="A57" s="17"/>
      <c r="B57" s="17"/>
      <c r="C57" s="18"/>
      <c r="D57" s="18"/>
      <c r="E57" s="18"/>
      <c r="F57" s="18"/>
      <c r="G57" s="18"/>
      <c r="H57" s="18"/>
      <c r="I57" s="18"/>
      <c r="J57" s="18"/>
      <c r="K57" s="18"/>
      <c r="L57" s="18"/>
      <c r="M57" s="18"/>
      <c r="N57" s="18"/>
      <c r="O57" s="18"/>
      <c r="P57" s="18"/>
      <c r="Q57" s="18"/>
      <c r="R57" s="18"/>
      <c r="S57" s="18"/>
      <c r="T57" s="18"/>
    </row>
    <row r="58" spans="1:20" x14ac:dyDescent="0.35">
      <c r="A58" s="17"/>
      <c r="B58" s="17"/>
      <c r="C58" s="18"/>
      <c r="D58" s="18"/>
      <c r="E58" s="18"/>
      <c r="F58" s="18"/>
      <c r="G58" s="18"/>
      <c r="H58" s="18"/>
      <c r="I58" s="18"/>
      <c r="J58" s="18"/>
      <c r="K58" s="18"/>
      <c r="L58" s="18"/>
      <c r="M58" s="18"/>
      <c r="N58" s="18"/>
      <c r="O58" s="18"/>
      <c r="P58" s="18"/>
      <c r="Q58" s="18"/>
      <c r="R58" s="18"/>
      <c r="S58" s="18"/>
      <c r="T58" s="18"/>
    </row>
    <row r="59" spans="1:20" x14ac:dyDescent="0.35">
      <c r="A59" s="17"/>
      <c r="B59" s="17"/>
      <c r="C59" s="18"/>
      <c r="D59" s="18"/>
      <c r="E59" s="18"/>
      <c r="F59" s="18"/>
      <c r="G59" s="18"/>
      <c r="H59" s="18"/>
      <c r="I59" s="18"/>
      <c r="J59" s="18"/>
      <c r="K59" s="18"/>
      <c r="L59" s="18"/>
      <c r="M59" s="18"/>
      <c r="N59" s="18"/>
      <c r="O59" s="18"/>
      <c r="P59" s="18"/>
      <c r="Q59" s="18"/>
      <c r="R59" s="18"/>
      <c r="S59" s="18"/>
      <c r="T59" s="18"/>
    </row>
    <row r="60" spans="1:20" x14ac:dyDescent="0.35">
      <c r="A60" s="17"/>
      <c r="B60" s="17"/>
      <c r="C60" s="18"/>
      <c r="D60" s="18"/>
      <c r="E60" s="18"/>
      <c r="F60" s="18"/>
      <c r="G60" s="18"/>
      <c r="H60" s="18"/>
      <c r="I60" s="18"/>
      <c r="J60" s="18"/>
      <c r="K60" s="18"/>
      <c r="L60" s="18"/>
      <c r="M60" s="18"/>
      <c r="N60" s="18"/>
      <c r="O60" s="18"/>
      <c r="P60" s="18"/>
      <c r="Q60" s="18"/>
      <c r="R60" s="18"/>
      <c r="S60" s="18"/>
      <c r="T60" s="18"/>
    </row>
    <row r="61" spans="1:20" x14ac:dyDescent="0.35">
      <c r="A61" s="17"/>
      <c r="B61" s="17"/>
      <c r="C61" s="18"/>
      <c r="D61" s="18"/>
      <c r="E61" s="18"/>
      <c r="F61" s="18"/>
      <c r="G61" s="18"/>
      <c r="H61" s="18"/>
      <c r="I61" s="18"/>
      <c r="J61" s="18"/>
      <c r="K61" s="18"/>
      <c r="L61" s="18"/>
      <c r="M61" s="18"/>
      <c r="N61" s="18"/>
      <c r="O61" s="18"/>
      <c r="P61" s="18"/>
      <c r="Q61" s="18"/>
      <c r="R61" s="18"/>
      <c r="S61" s="18"/>
      <c r="T61" s="18"/>
    </row>
    <row r="62" spans="1:20" x14ac:dyDescent="0.35">
      <c r="A62" s="17"/>
      <c r="B62" s="17"/>
      <c r="C62" s="18"/>
      <c r="D62" s="18"/>
      <c r="E62" s="18"/>
      <c r="F62" s="18"/>
      <c r="G62" s="18"/>
      <c r="H62" s="18"/>
      <c r="I62" s="18"/>
      <c r="J62" s="18"/>
      <c r="K62" s="18"/>
      <c r="L62" s="18"/>
      <c r="M62" s="18"/>
      <c r="N62" s="18"/>
      <c r="O62" s="18"/>
      <c r="P62" s="18"/>
      <c r="Q62" s="18"/>
      <c r="R62" s="18"/>
      <c r="S62" s="18"/>
      <c r="T62" s="18"/>
    </row>
    <row r="63" spans="1:20" x14ac:dyDescent="0.35">
      <c r="A63" s="17"/>
      <c r="B63" s="17"/>
      <c r="C63" s="18"/>
      <c r="D63" s="18"/>
      <c r="E63" s="18"/>
      <c r="F63" s="18"/>
      <c r="G63" s="18"/>
      <c r="H63" s="18"/>
      <c r="I63" s="18"/>
      <c r="J63" s="18"/>
      <c r="K63" s="18"/>
      <c r="L63" s="18"/>
      <c r="M63" s="18"/>
      <c r="N63" s="18"/>
      <c r="O63" s="18"/>
      <c r="P63" s="18"/>
      <c r="Q63" s="18"/>
      <c r="R63" s="18"/>
      <c r="S63" s="18"/>
      <c r="T63" s="18"/>
    </row>
    <row r="64" spans="1:20" x14ac:dyDescent="0.35">
      <c r="A64" s="17"/>
      <c r="B64" s="17"/>
      <c r="C64" s="18"/>
      <c r="D64" s="18"/>
      <c r="E64" s="18"/>
      <c r="F64" s="18"/>
      <c r="G64" s="18"/>
      <c r="H64" s="18"/>
      <c r="I64" s="18"/>
      <c r="J64" s="18"/>
      <c r="K64" s="18"/>
      <c r="L64" s="18"/>
      <c r="M64" s="18"/>
      <c r="N64" s="18"/>
      <c r="O64" s="18"/>
      <c r="P64" s="18"/>
      <c r="Q64" s="18"/>
      <c r="R64" s="18"/>
      <c r="S64" s="18"/>
      <c r="T64" s="18"/>
    </row>
    <row r="65" spans="1:20" x14ac:dyDescent="0.35">
      <c r="A65" s="17"/>
      <c r="B65" s="17"/>
      <c r="C65" s="18"/>
      <c r="D65" s="18"/>
      <c r="E65" s="18"/>
      <c r="F65" s="18"/>
      <c r="G65" s="18"/>
      <c r="H65" s="18"/>
      <c r="I65" s="18"/>
      <c r="J65" s="18"/>
      <c r="K65" s="18"/>
      <c r="L65" s="18"/>
      <c r="M65" s="18"/>
      <c r="N65" s="18"/>
      <c r="O65" s="18"/>
      <c r="P65" s="18"/>
      <c r="Q65" s="18"/>
      <c r="R65" s="18"/>
      <c r="S65" s="18"/>
      <c r="T65" s="18"/>
    </row>
    <row r="66" spans="1:20" x14ac:dyDescent="0.35">
      <c r="A66" s="17"/>
      <c r="B66" s="17"/>
      <c r="C66" s="18"/>
      <c r="D66" s="18"/>
      <c r="E66" s="18"/>
      <c r="F66" s="18"/>
      <c r="G66" s="18"/>
      <c r="H66" s="18"/>
      <c r="I66" s="18"/>
      <c r="J66" s="18"/>
      <c r="K66" s="18"/>
      <c r="L66" s="18"/>
      <c r="M66" s="18"/>
      <c r="N66" s="18"/>
      <c r="O66" s="18"/>
      <c r="P66" s="18"/>
      <c r="Q66" s="18"/>
      <c r="R66" s="18"/>
      <c r="S66" s="18"/>
      <c r="T66" s="18"/>
    </row>
    <row r="67" spans="1:20" x14ac:dyDescent="0.35">
      <c r="A67" s="17"/>
      <c r="B67" s="17"/>
      <c r="C67" s="18"/>
      <c r="D67" s="18"/>
      <c r="E67" s="18"/>
      <c r="F67" s="18"/>
      <c r="G67" s="18"/>
      <c r="H67" s="18"/>
      <c r="I67" s="18"/>
      <c r="J67" s="18"/>
      <c r="K67" s="18"/>
      <c r="L67" s="18"/>
      <c r="M67" s="18"/>
      <c r="N67" s="18"/>
      <c r="O67" s="18"/>
      <c r="P67" s="18"/>
      <c r="Q67" s="18"/>
      <c r="R67" s="18"/>
      <c r="S67" s="18"/>
      <c r="T67" s="18"/>
    </row>
    <row r="68" spans="1:20" x14ac:dyDescent="0.35">
      <c r="A68" s="17"/>
      <c r="B68" s="17"/>
      <c r="C68" s="18"/>
      <c r="D68" s="18"/>
      <c r="E68" s="18"/>
      <c r="F68" s="18"/>
      <c r="G68" s="18"/>
      <c r="H68" s="18"/>
      <c r="I68" s="18"/>
      <c r="J68" s="18"/>
      <c r="K68" s="18"/>
      <c r="L68" s="18"/>
      <c r="M68" s="18"/>
      <c r="N68" s="18"/>
      <c r="O68" s="18"/>
      <c r="P68" s="18"/>
      <c r="Q68" s="18"/>
      <c r="R68" s="18"/>
      <c r="S68" s="18"/>
      <c r="T68" s="18"/>
    </row>
    <row r="69" spans="1:20" x14ac:dyDescent="0.35">
      <c r="A69" s="17"/>
      <c r="B69" s="17"/>
      <c r="C69" s="18"/>
      <c r="D69" s="18"/>
      <c r="E69" s="18"/>
      <c r="F69" s="18"/>
      <c r="G69" s="18"/>
      <c r="H69" s="18"/>
      <c r="I69" s="18"/>
      <c r="J69" s="18"/>
      <c r="K69" s="18"/>
      <c r="L69" s="18"/>
      <c r="M69" s="18"/>
      <c r="N69" s="18"/>
      <c r="O69" s="18"/>
      <c r="P69" s="18"/>
      <c r="Q69" s="18"/>
      <c r="R69" s="18"/>
      <c r="S69" s="18"/>
      <c r="T69" s="18"/>
    </row>
    <row r="70" spans="1:20" x14ac:dyDescent="0.35">
      <c r="A70" s="17"/>
      <c r="B70" s="17"/>
      <c r="C70" s="18"/>
      <c r="D70" s="18"/>
      <c r="E70" s="18"/>
      <c r="F70" s="18"/>
      <c r="G70" s="18"/>
      <c r="H70" s="18"/>
      <c r="I70" s="18"/>
      <c r="J70" s="18"/>
      <c r="K70" s="18"/>
      <c r="L70" s="18"/>
      <c r="M70" s="18"/>
      <c r="N70" s="18"/>
      <c r="O70" s="18"/>
      <c r="P70" s="18"/>
      <c r="Q70" s="18"/>
      <c r="R70" s="18"/>
      <c r="S70" s="18"/>
      <c r="T70" s="18"/>
    </row>
    <row r="71" spans="1:20" x14ac:dyDescent="0.35">
      <c r="A71" s="17"/>
      <c r="B71" s="17"/>
      <c r="C71" s="18"/>
      <c r="D71" s="18"/>
      <c r="E71" s="18"/>
      <c r="F71" s="18"/>
      <c r="G71" s="18"/>
      <c r="H71" s="18"/>
      <c r="I71" s="18"/>
      <c r="J71" s="18"/>
      <c r="K71" s="18"/>
      <c r="L71" s="18"/>
      <c r="M71" s="18"/>
      <c r="N71" s="18"/>
      <c r="O71" s="18"/>
      <c r="P71" s="18"/>
      <c r="Q71" s="18"/>
      <c r="R71" s="18"/>
      <c r="S71" s="18"/>
      <c r="T71" s="18"/>
    </row>
    <row r="72" spans="1:20" x14ac:dyDescent="0.35">
      <c r="A72" s="17"/>
      <c r="B72" s="17"/>
      <c r="C72" s="18"/>
      <c r="D72" s="18"/>
      <c r="E72" s="18"/>
      <c r="F72" s="18"/>
      <c r="G72" s="18"/>
      <c r="H72" s="18"/>
      <c r="I72" s="18"/>
      <c r="J72" s="18"/>
      <c r="K72" s="18"/>
      <c r="L72" s="18"/>
      <c r="M72" s="18"/>
      <c r="N72" s="18"/>
      <c r="O72" s="18"/>
      <c r="P72" s="18"/>
      <c r="Q72" s="18"/>
      <c r="R72" s="18"/>
      <c r="S72" s="18"/>
      <c r="T72" s="18"/>
    </row>
    <row r="73" spans="1:20" x14ac:dyDescent="0.35">
      <c r="A73" s="17"/>
      <c r="B73" s="17"/>
      <c r="C73" s="18"/>
      <c r="D73" s="18"/>
      <c r="E73" s="18"/>
      <c r="F73" s="18"/>
      <c r="G73" s="18"/>
      <c r="H73" s="18"/>
      <c r="I73" s="18"/>
      <c r="J73" s="18"/>
      <c r="K73" s="18"/>
      <c r="L73" s="18"/>
      <c r="M73" s="18"/>
      <c r="N73" s="18"/>
      <c r="O73" s="18"/>
      <c r="P73" s="18"/>
      <c r="Q73" s="18"/>
      <c r="R73" s="18"/>
      <c r="S73" s="18"/>
      <c r="T73" s="18"/>
    </row>
    <row r="74" spans="1:20" x14ac:dyDescent="0.35">
      <c r="A74" s="17"/>
      <c r="B74" s="17"/>
      <c r="C74" s="18"/>
      <c r="D74" s="18"/>
      <c r="E74" s="18"/>
      <c r="F74" s="18"/>
      <c r="G74" s="18"/>
      <c r="H74" s="18"/>
      <c r="I74" s="18"/>
      <c r="J74" s="18"/>
      <c r="K74" s="18"/>
      <c r="L74" s="18"/>
      <c r="M74" s="18"/>
      <c r="N74" s="18"/>
      <c r="O74" s="18"/>
      <c r="P74" s="18"/>
      <c r="Q74" s="18"/>
      <c r="R74" s="18"/>
      <c r="S74" s="18"/>
      <c r="T74" s="18"/>
    </row>
    <row r="75" spans="1:20" x14ac:dyDescent="0.35">
      <c r="A75" s="17"/>
      <c r="B75" s="17"/>
      <c r="C75" s="18"/>
      <c r="D75" s="18"/>
      <c r="E75" s="18"/>
      <c r="F75" s="18"/>
      <c r="G75" s="18"/>
      <c r="H75" s="18"/>
      <c r="I75" s="18"/>
      <c r="J75" s="18"/>
      <c r="K75" s="18"/>
      <c r="L75" s="18"/>
      <c r="M75" s="18"/>
      <c r="N75" s="18"/>
      <c r="O75" s="18"/>
      <c r="P75" s="18"/>
      <c r="Q75" s="18"/>
      <c r="R75" s="18"/>
      <c r="S75" s="18"/>
      <c r="T75" s="18"/>
    </row>
    <row r="76" spans="1:20" x14ac:dyDescent="0.35">
      <c r="A76" s="17"/>
      <c r="B76" s="17"/>
      <c r="C76" s="18"/>
      <c r="D76" s="18"/>
      <c r="E76" s="18"/>
      <c r="F76" s="18"/>
      <c r="G76" s="18"/>
      <c r="H76" s="18"/>
      <c r="I76" s="18"/>
      <c r="J76" s="18"/>
      <c r="K76" s="18"/>
      <c r="L76" s="18"/>
      <c r="M76" s="18"/>
      <c r="N76" s="18"/>
      <c r="O76" s="18"/>
      <c r="P76" s="18"/>
      <c r="Q76" s="18"/>
      <c r="R76" s="18"/>
      <c r="S76" s="18"/>
      <c r="T76" s="18"/>
    </row>
    <row r="77" spans="1:20" x14ac:dyDescent="0.35">
      <c r="A77" s="17"/>
      <c r="B77" s="17"/>
      <c r="C77" s="18"/>
      <c r="D77" s="18"/>
      <c r="E77" s="18"/>
      <c r="F77" s="18"/>
      <c r="G77" s="18"/>
      <c r="H77" s="18"/>
      <c r="I77" s="18"/>
      <c r="J77" s="18"/>
      <c r="K77" s="18"/>
      <c r="L77" s="18"/>
      <c r="M77" s="18"/>
      <c r="N77" s="18"/>
      <c r="O77" s="18"/>
      <c r="P77" s="18"/>
      <c r="Q77" s="18"/>
      <c r="R77" s="18"/>
      <c r="S77" s="18"/>
      <c r="T77" s="18"/>
    </row>
    <row r="78" spans="1:20" x14ac:dyDescent="0.35">
      <c r="A78" s="17"/>
      <c r="B78" s="17"/>
      <c r="C78" s="18"/>
      <c r="D78" s="18"/>
      <c r="E78" s="18"/>
      <c r="F78" s="18"/>
      <c r="G78" s="18"/>
      <c r="H78" s="18"/>
      <c r="I78" s="18"/>
      <c r="J78" s="18"/>
      <c r="K78" s="18"/>
      <c r="L78" s="18"/>
      <c r="M78" s="18"/>
      <c r="N78" s="18"/>
      <c r="O78" s="18"/>
      <c r="P78" s="18"/>
      <c r="Q78" s="18"/>
      <c r="R78" s="18"/>
      <c r="S78" s="18"/>
      <c r="T78" s="18"/>
    </row>
    <row r="79" spans="1:20" x14ac:dyDescent="0.35">
      <c r="A79" s="17"/>
      <c r="B79" s="17"/>
      <c r="C79" s="18"/>
      <c r="D79" s="18"/>
      <c r="E79" s="18"/>
      <c r="F79" s="18"/>
      <c r="G79" s="18"/>
      <c r="H79" s="18"/>
      <c r="I79" s="18"/>
      <c r="J79" s="18"/>
      <c r="K79" s="18"/>
      <c r="L79" s="18"/>
      <c r="M79" s="18"/>
      <c r="N79" s="18"/>
      <c r="O79" s="18"/>
      <c r="P79" s="18"/>
      <c r="Q79" s="18"/>
      <c r="R79" s="18"/>
      <c r="S79" s="18"/>
      <c r="T79" s="18"/>
    </row>
    <row r="80" spans="1:20" x14ac:dyDescent="0.35">
      <c r="A80" s="17"/>
      <c r="B80" s="17"/>
      <c r="C80" s="18"/>
      <c r="D80" s="18"/>
      <c r="E80" s="18"/>
      <c r="F80" s="18"/>
      <c r="G80" s="18"/>
      <c r="H80" s="18"/>
      <c r="I80" s="18"/>
      <c r="J80" s="18"/>
      <c r="K80" s="18"/>
      <c r="L80" s="18"/>
      <c r="M80" s="18"/>
      <c r="N80" s="18"/>
      <c r="O80" s="18"/>
      <c r="P80" s="18"/>
      <c r="Q80" s="18"/>
      <c r="R80" s="18"/>
      <c r="S80" s="18"/>
      <c r="T80" s="18"/>
    </row>
    <row r="81" spans="1:20" x14ac:dyDescent="0.35">
      <c r="A81" s="17"/>
      <c r="B81" s="17"/>
      <c r="C81" s="18"/>
      <c r="D81" s="18"/>
      <c r="E81" s="18"/>
      <c r="F81" s="18"/>
      <c r="G81" s="18"/>
      <c r="H81" s="18"/>
      <c r="I81" s="18"/>
      <c r="J81" s="18"/>
      <c r="K81" s="18"/>
      <c r="L81" s="18"/>
      <c r="M81" s="18"/>
      <c r="N81" s="18"/>
      <c r="O81" s="18"/>
      <c r="P81" s="18"/>
      <c r="Q81" s="18"/>
      <c r="R81" s="18"/>
      <c r="S81" s="18"/>
      <c r="T81" s="18"/>
    </row>
    <row r="82" spans="1:20" x14ac:dyDescent="0.35">
      <c r="A82" s="17"/>
      <c r="B82" s="17"/>
      <c r="C82" s="18"/>
      <c r="D82" s="18"/>
      <c r="E82" s="18"/>
      <c r="F82" s="18"/>
      <c r="G82" s="18"/>
      <c r="H82" s="18"/>
      <c r="I82" s="18"/>
      <c r="J82" s="18"/>
      <c r="K82" s="18"/>
      <c r="L82" s="18"/>
      <c r="M82" s="18"/>
      <c r="N82" s="18"/>
      <c r="O82" s="18"/>
      <c r="P82" s="18"/>
      <c r="Q82" s="18"/>
      <c r="R82" s="18"/>
      <c r="S82" s="18"/>
      <c r="T82" s="18"/>
    </row>
    <row r="83" spans="1:20" x14ac:dyDescent="0.35">
      <c r="A83" s="17"/>
      <c r="B83" s="17"/>
      <c r="C83" s="18"/>
      <c r="D83" s="18"/>
      <c r="E83" s="18"/>
      <c r="F83" s="18"/>
      <c r="G83" s="18"/>
      <c r="H83" s="18"/>
      <c r="I83" s="18"/>
      <c r="J83" s="18"/>
      <c r="K83" s="18"/>
      <c r="L83" s="18"/>
      <c r="M83" s="18"/>
      <c r="N83" s="18"/>
      <c r="O83" s="18"/>
      <c r="P83" s="18"/>
      <c r="Q83" s="18"/>
      <c r="R83" s="18"/>
      <c r="S83" s="18"/>
      <c r="T83" s="18"/>
    </row>
    <row r="84" spans="1:20" x14ac:dyDescent="0.35">
      <c r="A84" s="17"/>
      <c r="B84" s="17"/>
      <c r="C84" s="18"/>
      <c r="D84" s="18"/>
      <c r="E84" s="18"/>
      <c r="F84" s="18"/>
      <c r="G84" s="18"/>
      <c r="H84" s="18"/>
      <c r="I84" s="18"/>
      <c r="J84" s="18"/>
      <c r="K84" s="18"/>
      <c r="L84" s="18"/>
      <c r="M84" s="18"/>
      <c r="N84" s="18"/>
      <c r="O84" s="18"/>
      <c r="P84" s="18"/>
      <c r="Q84" s="18"/>
      <c r="R84" s="18"/>
      <c r="S84" s="18"/>
      <c r="T84" s="18"/>
    </row>
    <row r="85" spans="1:20" x14ac:dyDescent="0.35">
      <c r="A85" s="17"/>
      <c r="B85" s="17"/>
      <c r="C85" s="18"/>
      <c r="D85" s="18"/>
      <c r="E85" s="18"/>
      <c r="F85" s="18"/>
      <c r="G85" s="18"/>
      <c r="H85" s="18"/>
      <c r="I85" s="18"/>
      <c r="J85" s="18"/>
      <c r="K85" s="18"/>
      <c r="L85" s="18"/>
      <c r="M85" s="18"/>
      <c r="N85" s="18"/>
      <c r="O85" s="18"/>
      <c r="P85" s="18"/>
      <c r="Q85" s="18"/>
      <c r="R85" s="18"/>
      <c r="S85" s="18"/>
      <c r="T85" s="18"/>
    </row>
    <row r="86" spans="1:20" x14ac:dyDescent="0.35">
      <c r="A86" s="17"/>
      <c r="B86" s="17"/>
      <c r="C86" s="18"/>
      <c r="D86" s="18"/>
      <c r="E86" s="18"/>
      <c r="F86" s="18"/>
      <c r="G86" s="18"/>
      <c r="H86" s="18"/>
      <c r="I86" s="18"/>
      <c r="J86" s="18"/>
      <c r="K86" s="18"/>
      <c r="L86" s="18"/>
      <c r="M86" s="18"/>
      <c r="N86" s="18"/>
      <c r="O86" s="18"/>
      <c r="P86" s="18"/>
      <c r="Q86" s="18"/>
      <c r="R86" s="18"/>
      <c r="S86" s="18"/>
      <c r="T86" s="18"/>
    </row>
    <row r="87" spans="1:20" x14ac:dyDescent="0.35">
      <c r="A87" s="17"/>
      <c r="B87" s="17"/>
      <c r="C87" s="18"/>
      <c r="D87" s="18"/>
      <c r="E87" s="18"/>
      <c r="F87" s="18"/>
      <c r="G87" s="18"/>
      <c r="H87" s="18"/>
      <c r="I87" s="18"/>
      <c r="J87" s="18"/>
      <c r="K87" s="18"/>
      <c r="L87" s="18"/>
      <c r="M87" s="18"/>
      <c r="N87" s="18"/>
      <c r="O87" s="18"/>
      <c r="P87" s="18"/>
      <c r="Q87" s="18"/>
      <c r="R87" s="18"/>
      <c r="S87" s="18"/>
      <c r="T87" s="18"/>
    </row>
    <row r="88" spans="1:20" x14ac:dyDescent="0.35">
      <c r="A88" s="17"/>
      <c r="B88" s="17"/>
      <c r="C88" s="18"/>
      <c r="D88" s="18"/>
      <c r="E88" s="18"/>
      <c r="F88" s="18"/>
      <c r="G88" s="18"/>
      <c r="H88" s="18"/>
      <c r="I88" s="18"/>
      <c r="J88" s="18"/>
      <c r="K88" s="18"/>
      <c r="L88" s="18"/>
      <c r="M88" s="18"/>
      <c r="N88" s="18"/>
      <c r="O88" s="18"/>
      <c r="P88" s="18"/>
      <c r="Q88" s="18"/>
      <c r="R88" s="18"/>
      <c r="S88" s="18"/>
      <c r="T88" s="18"/>
    </row>
    <row r="89" spans="1:20" x14ac:dyDescent="0.35">
      <c r="A89" s="17"/>
      <c r="B89" s="17"/>
      <c r="C89" s="18"/>
      <c r="D89" s="18"/>
      <c r="E89" s="18"/>
      <c r="F89" s="18"/>
      <c r="G89" s="18"/>
      <c r="H89" s="18"/>
      <c r="I89" s="18"/>
      <c r="J89" s="18"/>
      <c r="K89" s="18"/>
      <c r="L89" s="18"/>
      <c r="M89" s="18"/>
      <c r="N89" s="18"/>
      <c r="O89" s="18"/>
      <c r="P89" s="18"/>
      <c r="Q89" s="18"/>
      <c r="R89" s="18"/>
      <c r="S89" s="18"/>
      <c r="T89" s="18"/>
    </row>
    <row r="90" spans="1:20" x14ac:dyDescent="0.35">
      <c r="A90" s="17"/>
      <c r="B90" s="17"/>
      <c r="C90" s="18"/>
      <c r="D90" s="18"/>
      <c r="E90" s="18"/>
      <c r="F90" s="18"/>
      <c r="G90" s="18"/>
      <c r="H90" s="18"/>
      <c r="I90" s="18"/>
      <c r="J90" s="18"/>
      <c r="K90" s="18"/>
      <c r="L90" s="18"/>
      <c r="M90" s="18"/>
      <c r="N90" s="18"/>
      <c r="O90" s="18"/>
      <c r="P90" s="18"/>
      <c r="Q90" s="18"/>
      <c r="R90" s="18"/>
      <c r="S90" s="18"/>
      <c r="T90" s="18"/>
    </row>
    <row r="91" spans="1:20" x14ac:dyDescent="0.35">
      <c r="A91" s="17"/>
      <c r="B91" s="17"/>
      <c r="C91" s="18"/>
      <c r="D91" s="18"/>
      <c r="E91" s="18"/>
      <c r="F91" s="18"/>
      <c r="G91" s="18"/>
      <c r="H91" s="18"/>
      <c r="I91" s="18"/>
      <c r="J91" s="18"/>
      <c r="K91" s="18"/>
      <c r="L91" s="18"/>
      <c r="M91" s="18"/>
      <c r="N91" s="18"/>
      <c r="O91" s="18"/>
      <c r="P91" s="18"/>
      <c r="Q91" s="18"/>
      <c r="R91" s="18"/>
      <c r="S91" s="18"/>
      <c r="T91" s="18"/>
    </row>
    <row r="92" spans="1:20" x14ac:dyDescent="0.35">
      <c r="A92" s="17"/>
      <c r="B92" s="17"/>
      <c r="C92" s="18"/>
      <c r="D92" s="18"/>
      <c r="E92" s="18"/>
      <c r="F92" s="18"/>
      <c r="G92" s="18"/>
      <c r="H92" s="18"/>
      <c r="I92" s="18"/>
      <c r="J92" s="18"/>
      <c r="K92" s="18"/>
      <c r="L92" s="18"/>
      <c r="M92" s="18"/>
      <c r="N92" s="18"/>
      <c r="O92" s="18"/>
      <c r="P92" s="18"/>
      <c r="Q92" s="18"/>
      <c r="R92" s="18"/>
      <c r="S92" s="18"/>
      <c r="T92" s="18"/>
    </row>
    <row r="93" spans="1:20" x14ac:dyDescent="0.35">
      <c r="A93" s="17"/>
      <c r="B93" s="17"/>
      <c r="C93" s="18"/>
      <c r="D93" s="18"/>
      <c r="E93" s="18"/>
      <c r="F93" s="18"/>
      <c r="G93" s="18"/>
      <c r="H93" s="18"/>
      <c r="I93" s="18"/>
      <c r="J93" s="18"/>
      <c r="K93" s="18"/>
      <c r="L93" s="18"/>
      <c r="M93" s="18"/>
      <c r="N93" s="18"/>
      <c r="O93" s="18"/>
      <c r="P93" s="18"/>
      <c r="Q93" s="18"/>
      <c r="R93" s="18"/>
      <c r="S93" s="18"/>
      <c r="T93" s="18"/>
    </row>
    <row r="94" spans="1:20" x14ac:dyDescent="0.35">
      <c r="A94" s="17"/>
      <c r="B94" s="17"/>
      <c r="C94" s="18"/>
      <c r="D94" s="18"/>
      <c r="E94" s="18"/>
      <c r="F94" s="18"/>
      <c r="G94" s="18"/>
      <c r="H94" s="18"/>
      <c r="I94" s="18"/>
      <c r="J94" s="18"/>
      <c r="K94" s="18"/>
      <c r="L94" s="18"/>
      <c r="M94" s="18"/>
      <c r="N94" s="18"/>
      <c r="O94" s="18"/>
      <c r="P94" s="18"/>
      <c r="Q94" s="18"/>
      <c r="R94" s="18"/>
      <c r="S94" s="18"/>
      <c r="T94" s="18"/>
    </row>
    <row r="95" spans="1:20" x14ac:dyDescent="0.35">
      <c r="A95" s="17"/>
      <c r="B95" s="17"/>
      <c r="C95" s="18"/>
      <c r="D95" s="18"/>
      <c r="E95" s="18"/>
      <c r="F95" s="18"/>
      <c r="G95" s="18"/>
      <c r="H95" s="18"/>
      <c r="I95" s="18"/>
      <c r="J95" s="18"/>
      <c r="K95" s="18"/>
      <c r="L95" s="18"/>
      <c r="M95" s="18"/>
      <c r="N95" s="18"/>
      <c r="O95" s="18"/>
      <c r="P95" s="18"/>
      <c r="Q95" s="18"/>
      <c r="R95" s="18"/>
      <c r="S95" s="18"/>
      <c r="T95" s="18"/>
    </row>
    <row r="96" spans="1:20" x14ac:dyDescent="0.35">
      <c r="A96" s="17"/>
      <c r="B96" s="17"/>
      <c r="C96" s="18"/>
      <c r="D96" s="18"/>
      <c r="E96" s="18"/>
      <c r="F96" s="18"/>
      <c r="G96" s="18"/>
      <c r="H96" s="18"/>
      <c r="I96" s="18"/>
      <c r="J96" s="18"/>
      <c r="K96" s="18"/>
      <c r="L96" s="18"/>
      <c r="M96" s="18"/>
      <c r="N96" s="18"/>
      <c r="O96" s="18"/>
      <c r="P96" s="18"/>
      <c r="Q96" s="18"/>
      <c r="R96" s="18"/>
      <c r="S96" s="18"/>
      <c r="T96" s="18"/>
    </row>
    <row r="97" spans="1:20" x14ac:dyDescent="0.35">
      <c r="A97" s="17"/>
      <c r="B97" s="17"/>
      <c r="C97" s="18"/>
      <c r="D97" s="18"/>
      <c r="E97" s="18"/>
      <c r="F97" s="18"/>
      <c r="G97" s="18"/>
      <c r="H97" s="18"/>
      <c r="I97" s="18"/>
      <c r="J97" s="18"/>
      <c r="K97" s="18"/>
      <c r="L97" s="18"/>
      <c r="M97" s="18"/>
      <c r="N97" s="18"/>
      <c r="O97" s="18"/>
      <c r="P97" s="18"/>
      <c r="Q97" s="18"/>
      <c r="R97" s="18"/>
      <c r="S97" s="18"/>
      <c r="T97" s="18"/>
    </row>
    <row r="98" spans="1:20" x14ac:dyDescent="0.35">
      <c r="A98" s="17"/>
      <c r="B98" s="17"/>
      <c r="C98" s="18"/>
      <c r="D98" s="18"/>
      <c r="E98" s="18"/>
      <c r="F98" s="18"/>
      <c r="G98" s="18"/>
      <c r="H98" s="18"/>
      <c r="I98" s="18"/>
      <c r="J98" s="18"/>
      <c r="K98" s="18"/>
      <c r="L98" s="18"/>
      <c r="M98" s="18"/>
      <c r="N98" s="18"/>
      <c r="O98" s="18"/>
      <c r="P98" s="18"/>
      <c r="Q98" s="18"/>
      <c r="R98" s="18"/>
      <c r="S98" s="18"/>
      <c r="T98" s="18"/>
    </row>
    <row r="99" spans="1:20" x14ac:dyDescent="0.35">
      <c r="A99" s="17"/>
      <c r="B99" s="17"/>
      <c r="C99" s="18"/>
      <c r="D99" s="18"/>
      <c r="E99" s="18"/>
      <c r="F99" s="18"/>
      <c r="G99" s="18"/>
      <c r="H99" s="18"/>
      <c r="I99" s="18"/>
      <c r="J99" s="18"/>
      <c r="K99" s="18"/>
      <c r="L99" s="18"/>
      <c r="M99" s="18"/>
      <c r="N99" s="18"/>
      <c r="O99" s="18"/>
      <c r="P99" s="18"/>
      <c r="Q99" s="18"/>
      <c r="R99" s="18"/>
      <c r="S99" s="18"/>
      <c r="T99" s="18"/>
    </row>
    <row r="100" spans="1:20" x14ac:dyDescent="0.35">
      <c r="A100" s="17"/>
      <c r="B100" s="17"/>
      <c r="C100" s="18"/>
      <c r="D100" s="18"/>
      <c r="E100" s="18"/>
      <c r="F100" s="18"/>
      <c r="G100" s="18"/>
      <c r="H100" s="18"/>
      <c r="I100" s="18"/>
      <c r="J100" s="18"/>
      <c r="K100" s="18"/>
      <c r="L100" s="18"/>
      <c r="M100" s="18"/>
      <c r="N100" s="18"/>
      <c r="O100" s="18"/>
      <c r="P100" s="18"/>
      <c r="Q100" s="18"/>
      <c r="R100" s="18"/>
      <c r="S100" s="18"/>
      <c r="T100" s="18"/>
    </row>
    <row r="101" spans="1:20" x14ac:dyDescent="0.35">
      <c r="A101" s="17"/>
      <c r="B101" s="17"/>
      <c r="C101" s="18"/>
      <c r="D101" s="18"/>
      <c r="E101" s="18"/>
      <c r="F101" s="18"/>
      <c r="G101" s="18"/>
      <c r="H101" s="18"/>
      <c r="I101" s="18"/>
      <c r="J101" s="18"/>
      <c r="K101" s="18"/>
      <c r="L101" s="18"/>
      <c r="M101" s="18"/>
      <c r="N101" s="18"/>
      <c r="O101" s="18"/>
      <c r="P101" s="18"/>
      <c r="Q101" s="18"/>
      <c r="R101" s="18"/>
      <c r="S101" s="18"/>
      <c r="T101" s="18"/>
    </row>
    <row r="102" spans="1:20" x14ac:dyDescent="0.35">
      <c r="A102" s="17"/>
      <c r="B102" s="17"/>
      <c r="C102" s="18"/>
      <c r="D102" s="18"/>
      <c r="E102" s="18"/>
      <c r="F102" s="18"/>
      <c r="G102" s="18"/>
      <c r="H102" s="18"/>
      <c r="I102" s="18"/>
      <c r="J102" s="18"/>
      <c r="K102" s="18"/>
      <c r="L102" s="18"/>
      <c r="M102" s="18"/>
      <c r="N102" s="18"/>
      <c r="O102" s="18"/>
      <c r="P102" s="18"/>
      <c r="Q102" s="18"/>
      <c r="R102" s="18"/>
      <c r="S102" s="18"/>
      <c r="T102" s="18"/>
    </row>
    <row r="103" spans="1:20" x14ac:dyDescent="0.35">
      <c r="A103" s="17"/>
      <c r="B103" s="17"/>
      <c r="C103" s="18"/>
      <c r="D103" s="18"/>
      <c r="E103" s="18"/>
      <c r="F103" s="18"/>
      <c r="G103" s="18"/>
      <c r="H103" s="18"/>
      <c r="I103" s="18"/>
      <c r="J103" s="18"/>
      <c r="K103" s="18"/>
      <c r="L103" s="18"/>
      <c r="M103" s="18"/>
      <c r="N103" s="18"/>
      <c r="O103" s="18"/>
      <c r="P103" s="18"/>
      <c r="Q103" s="18"/>
      <c r="R103" s="18"/>
      <c r="S103" s="18"/>
      <c r="T103" s="18"/>
    </row>
    <row r="104" spans="1:20" x14ac:dyDescent="0.35">
      <c r="A104" s="17"/>
      <c r="B104" s="17"/>
      <c r="C104" s="18"/>
      <c r="D104" s="18"/>
      <c r="E104" s="18"/>
      <c r="F104" s="18"/>
      <c r="G104" s="18"/>
      <c r="H104" s="18"/>
      <c r="I104" s="18"/>
      <c r="J104" s="18"/>
      <c r="K104" s="18"/>
      <c r="L104" s="18"/>
      <c r="M104" s="18"/>
      <c r="N104" s="18"/>
      <c r="O104" s="18"/>
      <c r="P104" s="18"/>
      <c r="Q104" s="18"/>
      <c r="R104" s="18"/>
      <c r="S104" s="18"/>
      <c r="T104" s="18"/>
    </row>
    <row r="105" spans="1:20" x14ac:dyDescent="0.35">
      <c r="A105" s="17"/>
      <c r="B105" s="17"/>
      <c r="C105" s="18"/>
      <c r="D105" s="18"/>
      <c r="E105" s="18"/>
      <c r="F105" s="18"/>
      <c r="G105" s="18"/>
      <c r="H105" s="18"/>
      <c r="I105" s="18"/>
      <c r="J105" s="18"/>
      <c r="K105" s="18"/>
      <c r="L105" s="18"/>
      <c r="M105" s="18"/>
      <c r="N105" s="18"/>
      <c r="O105" s="18"/>
      <c r="P105" s="18"/>
      <c r="Q105" s="18"/>
      <c r="R105" s="18"/>
      <c r="S105" s="18"/>
      <c r="T105" s="18"/>
    </row>
    <row r="106" spans="1:20" x14ac:dyDescent="0.35">
      <c r="A106" s="17"/>
      <c r="B106" s="17"/>
      <c r="C106" s="18"/>
      <c r="D106" s="18"/>
      <c r="E106" s="18"/>
      <c r="F106" s="18"/>
      <c r="G106" s="18"/>
      <c r="H106" s="18"/>
      <c r="I106" s="18"/>
      <c r="J106" s="18"/>
      <c r="K106" s="18"/>
      <c r="L106" s="18"/>
      <c r="M106" s="18"/>
      <c r="N106" s="18"/>
      <c r="O106" s="18"/>
      <c r="P106" s="18"/>
      <c r="Q106" s="18"/>
      <c r="R106" s="18"/>
      <c r="S106" s="18"/>
      <c r="T106" s="18"/>
    </row>
    <row r="107" spans="1:20" x14ac:dyDescent="0.35">
      <c r="A107" s="17"/>
      <c r="B107" s="17"/>
      <c r="C107" s="18"/>
      <c r="D107" s="18"/>
      <c r="E107" s="18"/>
      <c r="F107" s="18"/>
      <c r="G107" s="18"/>
      <c r="H107" s="18"/>
      <c r="I107" s="18"/>
      <c r="J107" s="18"/>
      <c r="K107" s="18"/>
      <c r="L107" s="18"/>
      <c r="M107" s="18"/>
      <c r="N107" s="18"/>
      <c r="O107" s="18"/>
      <c r="P107" s="18"/>
      <c r="Q107" s="18"/>
      <c r="R107" s="18"/>
      <c r="S107" s="18"/>
      <c r="T107" s="18"/>
    </row>
    <row r="108" spans="1:20" x14ac:dyDescent="0.35">
      <c r="A108" s="17"/>
      <c r="B108" s="17"/>
      <c r="C108" s="18"/>
      <c r="D108" s="18"/>
      <c r="E108" s="18"/>
      <c r="F108" s="18"/>
      <c r="G108" s="18"/>
      <c r="H108" s="18"/>
      <c r="I108" s="18"/>
      <c r="J108" s="18"/>
      <c r="K108" s="18"/>
      <c r="L108" s="18"/>
      <c r="M108" s="18"/>
      <c r="N108" s="18"/>
      <c r="O108" s="18"/>
      <c r="P108" s="18"/>
      <c r="Q108" s="18"/>
      <c r="R108" s="18"/>
      <c r="S108" s="18"/>
      <c r="T108" s="18"/>
    </row>
    <row r="109" spans="1:20" x14ac:dyDescent="0.35">
      <c r="A109" s="17"/>
      <c r="B109" s="17"/>
      <c r="C109" s="18"/>
      <c r="D109" s="18"/>
      <c r="E109" s="18"/>
      <c r="F109" s="18"/>
      <c r="G109" s="18"/>
      <c r="H109" s="18"/>
      <c r="I109" s="18"/>
      <c r="J109" s="18"/>
      <c r="K109" s="18"/>
      <c r="L109" s="18"/>
      <c r="M109" s="18"/>
      <c r="N109" s="18"/>
      <c r="O109" s="18"/>
      <c r="P109" s="18"/>
      <c r="Q109" s="18"/>
      <c r="R109" s="18"/>
      <c r="S109" s="18"/>
      <c r="T109" s="18"/>
    </row>
    <row r="110" spans="1:20" x14ac:dyDescent="0.35">
      <c r="A110" s="17"/>
      <c r="B110" s="17"/>
      <c r="C110" s="18"/>
      <c r="D110" s="18"/>
      <c r="E110" s="18"/>
      <c r="F110" s="18"/>
      <c r="G110" s="18"/>
      <c r="H110" s="18"/>
      <c r="I110" s="18"/>
      <c r="J110" s="18"/>
      <c r="K110" s="18"/>
      <c r="L110" s="18"/>
      <c r="M110" s="18"/>
      <c r="N110" s="18"/>
      <c r="O110" s="18"/>
      <c r="P110" s="18"/>
      <c r="Q110" s="18"/>
      <c r="R110" s="18"/>
      <c r="S110" s="18"/>
      <c r="T110" s="18"/>
    </row>
    <row r="111" spans="1:20" x14ac:dyDescent="0.35">
      <c r="A111" s="17"/>
      <c r="B111" s="17"/>
      <c r="C111" s="18"/>
      <c r="D111" s="18"/>
      <c r="E111" s="18"/>
      <c r="F111" s="18"/>
      <c r="G111" s="18"/>
      <c r="H111" s="18"/>
      <c r="I111" s="18"/>
      <c r="J111" s="18"/>
      <c r="K111" s="18"/>
      <c r="L111" s="18"/>
      <c r="M111" s="18"/>
      <c r="N111" s="18"/>
      <c r="O111" s="18"/>
      <c r="P111" s="18"/>
      <c r="Q111" s="18"/>
      <c r="R111" s="18"/>
      <c r="S111" s="18"/>
      <c r="T111" s="18"/>
    </row>
    <row r="112" spans="1:20" x14ac:dyDescent="0.35">
      <c r="A112" s="17"/>
      <c r="B112" s="17"/>
      <c r="C112" s="18"/>
      <c r="D112" s="18"/>
      <c r="E112" s="18"/>
      <c r="F112" s="18"/>
      <c r="G112" s="18"/>
      <c r="H112" s="18"/>
      <c r="I112" s="18"/>
      <c r="J112" s="18"/>
      <c r="K112" s="18"/>
      <c r="L112" s="18"/>
      <c r="M112" s="18"/>
      <c r="N112" s="18"/>
      <c r="O112" s="18"/>
      <c r="P112" s="18"/>
      <c r="Q112" s="18"/>
      <c r="R112" s="18"/>
      <c r="S112" s="18"/>
      <c r="T112" s="18"/>
    </row>
    <row r="113" spans="1:20" x14ac:dyDescent="0.35">
      <c r="A113" s="17"/>
      <c r="B113" s="17"/>
      <c r="C113" s="18"/>
      <c r="D113" s="18"/>
      <c r="E113" s="18"/>
      <c r="F113" s="18"/>
      <c r="G113" s="18"/>
      <c r="H113" s="18"/>
      <c r="I113" s="18"/>
      <c r="J113" s="18"/>
      <c r="K113" s="18"/>
      <c r="L113" s="18"/>
      <c r="M113" s="18"/>
      <c r="N113" s="18"/>
      <c r="O113" s="18"/>
      <c r="P113" s="18"/>
      <c r="Q113" s="18"/>
      <c r="R113" s="18"/>
      <c r="S113" s="18"/>
      <c r="T113" s="18"/>
    </row>
    <row r="114" spans="1:20" x14ac:dyDescent="0.35">
      <c r="A114" s="17"/>
      <c r="B114" s="17"/>
      <c r="C114" s="18"/>
      <c r="D114" s="18"/>
      <c r="E114" s="18"/>
      <c r="F114" s="18"/>
      <c r="G114" s="18"/>
      <c r="H114" s="18"/>
      <c r="I114" s="18"/>
      <c r="J114" s="18"/>
      <c r="K114" s="18"/>
      <c r="L114" s="18"/>
      <c r="M114" s="18"/>
      <c r="N114" s="18"/>
      <c r="O114" s="18"/>
      <c r="P114" s="18"/>
      <c r="Q114" s="18"/>
      <c r="R114" s="18"/>
      <c r="S114" s="18"/>
      <c r="T114" s="18"/>
    </row>
    <row r="115" spans="1:20" x14ac:dyDescent="0.35">
      <c r="A115" s="17"/>
      <c r="B115" s="17"/>
      <c r="C115" s="18"/>
      <c r="D115" s="18"/>
      <c r="E115" s="18"/>
      <c r="F115" s="18"/>
      <c r="G115" s="18"/>
      <c r="H115" s="18"/>
      <c r="I115" s="18"/>
      <c r="J115" s="18"/>
      <c r="K115" s="18"/>
      <c r="L115" s="18"/>
      <c r="M115" s="18"/>
      <c r="N115" s="18"/>
      <c r="O115" s="18"/>
      <c r="P115" s="18"/>
      <c r="Q115" s="18"/>
      <c r="R115" s="18"/>
      <c r="S115" s="18"/>
      <c r="T115" s="18"/>
    </row>
    <row r="116" spans="1:20" x14ac:dyDescent="0.35">
      <c r="A116" s="17"/>
      <c r="B116" s="17"/>
      <c r="C116" s="18"/>
      <c r="D116" s="18"/>
      <c r="E116" s="18"/>
      <c r="F116" s="18"/>
      <c r="G116" s="18"/>
      <c r="H116" s="18"/>
      <c r="I116" s="18"/>
      <c r="J116" s="18"/>
      <c r="K116" s="18"/>
      <c r="L116" s="18"/>
      <c r="M116" s="18"/>
      <c r="N116" s="18"/>
      <c r="O116" s="18"/>
      <c r="P116" s="18"/>
      <c r="Q116" s="18"/>
      <c r="R116" s="18"/>
      <c r="S116" s="18"/>
      <c r="T116" s="18"/>
    </row>
    <row r="117" spans="1:20" x14ac:dyDescent="0.35">
      <c r="A117" s="17"/>
      <c r="B117" s="17"/>
      <c r="C117" s="18"/>
      <c r="D117" s="18"/>
      <c r="E117" s="18"/>
      <c r="F117" s="18"/>
      <c r="G117" s="18"/>
      <c r="H117" s="18"/>
      <c r="I117" s="18"/>
      <c r="J117" s="18"/>
      <c r="K117" s="18"/>
      <c r="L117" s="18"/>
      <c r="M117" s="18"/>
      <c r="N117" s="18"/>
      <c r="O117" s="18"/>
      <c r="P117" s="18"/>
      <c r="Q117" s="18"/>
      <c r="R117" s="18"/>
      <c r="S117" s="18"/>
      <c r="T117" s="18"/>
    </row>
    <row r="118" spans="1:20" x14ac:dyDescent="0.35">
      <c r="A118" s="17"/>
      <c r="B118" s="17"/>
      <c r="C118" s="18"/>
      <c r="D118" s="18"/>
      <c r="E118" s="18"/>
      <c r="F118" s="18"/>
      <c r="G118" s="18"/>
      <c r="H118" s="18"/>
      <c r="I118" s="18"/>
      <c r="J118" s="18"/>
      <c r="K118" s="18"/>
      <c r="L118" s="18"/>
      <c r="M118" s="18"/>
      <c r="N118" s="18"/>
      <c r="O118" s="18"/>
      <c r="P118" s="18"/>
      <c r="Q118" s="18"/>
      <c r="R118" s="18"/>
      <c r="S118" s="18"/>
      <c r="T118" s="18"/>
    </row>
    <row r="119" spans="1:20" x14ac:dyDescent="0.35">
      <c r="A119" s="17"/>
      <c r="B119" s="17"/>
      <c r="C119" s="18"/>
      <c r="D119" s="18"/>
      <c r="E119" s="18"/>
      <c r="F119" s="18"/>
      <c r="G119" s="18"/>
      <c r="H119" s="18"/>
      <c r="I119" s="18"/>
      <c r="J119" s="18"/>
      <c r="K119" s="18"/>
      <c r="L119" s="18"/>
      <c r="M119" s="18"/>
      <c r="N119" s="18"/>
      <c r="O119" s="18"/>
      <c r="P119" s="18"/>
      <c r="Q119" s="18"/>
      <c r="R119" s="18"/>
      <c r="S119" s="18"/>
      <c r="T119" s="18"/>
    </row>
    <row r="120" spans="1:20" x14ac:dyDescent="0.35">
      <c r="A120" s="17"/>
      <c r="B120" s="17"/>
      <c r="C120" s="18"/>
      <c r="D120" s="18"/>
      <c r="E120" s="18"/>
      <c r="F120" s="18"/>
      <c r="G120" s="18"/>
      <c r="H120" s="18"/>
      <c r="I120" s="18"/>
      <c r="J120" s="18"/>
      <c r="K120" s="18"/>
      <c r="L120" s="18"/>
      <c r="M120" s="18"/>
      <c r="N120" s="18"/>
      <c r="O120" s="18"/>
      <c r="P120" s="18"/>
      <c r="Q120" s="18"/>
      <c r="R120" s="18"/>
      <c r="S120" s="18"/>
      <c r="T120" s="18"/>
    </row>
    <row r="121" spans="1:20" x14ac:dyDescent="0.35">
      <c r="A121" s="17"/>
      <c r="B121" s="17"/>
      <c r="C121" s="18"/>
      <c r="D121" s="18"/>
      <c r="E121" s="18"/>
      <c r="F121" s="18"/>
      <c r="G121" s="18"/>
      <c r="H121" s="18"/>
      <c r="I121" s="18"/>
      <c r="J121" s="18"/>
      <c r="K121" s="18"/>
      <c r="L121" s="18"/>
      <c r="M121" s="18"/>
      <c r="N121" s="18"/>
      <c r="O121" s="18"/>
      <c r="P121" s="18"/>
      <c r="Q121" s="18"/>
      <c r="R121" s="18"/>
      <c r="S121" s="18"/>
      <c r="T121" s="18"/>
    </row>
    <row r="122" spans="1:20" x14ac:dyDescent="0.35">
      <c r="A122" s="17"/>
      <c r="B122" s="17"/>
      <c r="C122" s="18"/>
      <c r="D122" s="18"/>
      <c r="E122" s="18"/>
      <c r="F122" s="18"/>
      <c r="G122" s="18"/>
      <c r="H122" s="18"/>
      <c r="I122" s="18"/>
      <c r="J122" s="18"/>
      <c r="K122" s="18"/>
      <c r="L122" s="18"/>
      <c r="M122" s="18"/>
      <c r="N122" s="18"/>
      <c r="O122" s="18"/>
      <c r="P122" s="18"/>
      <c r="Q122" s="18"/>
      <c r="R122" s="18"/>
      <c r="S122" s="18"/>
      <c r="T122" s="18"/>
    </row>
    <row r="123" spans="1:20" x14ac:dyDescent="0.35">
      <c r="A123" s="17"/>
      <c r="B123" s="17"/>
      <c r="C123" s="18"/>
      <c r="D123" s="18"/>
      <c r="E123" s="18"/>
      <c r="F123" s="18"/>
      <c r="G123" s="18"/>
      <c r="H123" s="18"/>
      <c r="I123" s="18"/>
      <c r="J123" s="18"/>
      <c r="K123" s="18"/>
      <c r="L123" s="18"/>
      <c r="M123" s="18"/>
      <c r="N123" s="18"/>
      <c r="O123" s="18"/>
      <c r="P123" s="18"/>
      <c r="Q123" s="18"/>
      <c r="R123" s="18"/>
      <c r="S123" s="18"/>
      <c r="T123" s="18"/>
    </row>
    <row r="124" spans="1:20" x14ac:dyDescent="0.35">
      <c r="A124" s="17"/>
      <c r="B124" s="17"/>
      <c r="C124" s="18"/>
      <c r="D124" s="18"/>
      <c r="E124" s="18"/>
      <c r="F124" s="18"/>
      <c r="G124" s="18"/>
      <c r="H124" s="18"/>
      <c r="I124" s="18"/>
      <c r="J124" s="18"/>
      <c r="K124" s="18"/>
      <c r="L124" s="18"/>
      <c r="M124" s="18"/>
      <c r="N124" s="18"/>
      <c r="O124" s="18"/>
      <c r="P124" s="18"/>
      <c r="Q124" s="18"/>
      <c r="R124" s="18"/>
      <c r="S124" s="18"/>
      <c r="T124" s="18"/>
    </row>
    <row r="125" spans="1:20" x14ac:dyDescent="0.35">
      <c r="A125" s="17"/>
      <c r="B125" s="17"/>
      <c r="C125" s="18"/>
      <c r="D125" s="18"/>
      <c r="E125" s="18"/>
      <c r="F125" s="18"/>
      <c r="G125" s="18"/>
      <c r="H125" s="18"/>
      <c r="I125" s="18"/>
      <c r="J125" s="18"/>
      <c r="K125" s="18"/>
      <c r="L125" s="18"/>
      <c r="M125" s="18"/>
      <c r="N125" s="18"/>
      <c r="O125" s="18"/>
      <c r="P125" s="18"/>
      <c r="Q125" s="18"/>
      <c r="R125" s="18"/>
      <c r="S125" s="18"/>
      <c r="T125" s="18"/>
    </row>
    <row r="126" spans="1:20" x14ac:dyDescent="0.35">
      <c r="A126" s="17"/>
      <c r="B126" s="17"/>
      <c r="C126" s="18"/>
      <c r="D126" s="18"/>
      <c r="E126" s="18"/>
      <c r="F126" s="18"/>
      <c r="G126" s="18"/>
      <c r="H126" s="18"/>
      <c r="I126" s="18"/>
      <c r="J126" s="18"/>
      <c r="K126" s="18"/>
      <c r="L126" s="18"/>
      <c r="M126" s="18"/>
      <c r="N126" s="18"/>
      <c r="O126" s="18"/>
      <c r="P126" s="18"/>
      <c r="Q126" s="18"/>
      <c r="R126" s="18"/>
      <c r="S126" s="18"/>
      <c r="T126" s="18"/>
    </row>
    <row r="127" spans="1:20" x14ac:dyDescent="0.35">
      <c r="A127" s="17"/>
      <c r="B127" s="17"/>
      <c r="C127" s="18"/>
      <c r="D127" s="18"/>
      <c r="E127" s="18"/>
      <c r="F127" s="18"/>
      <c r="G127" s="18"/>
      <c r="H127" s="18"/>
      <c r="I127" s="18"/>
      <c r="J127" s="18"/>
      <c r="K127" s="18"/>
      <c r="L127" s="18"/>
      <c r="M127" s="18"/>
      <c r="N127" s="18"/>
      <c r="O127" s="18"/>
      <c r="P127" s="18"/>
      <c r="Q127" s="18"/>
      <c r="R127" s="18"/>
      <c r="S127" s="18"/>
      <c r="T127" s="18"/>
    </row>
    <row r="128" spans="1:20" x14ac:dyDescent="0.35">
      <c r="A128" s="17"/>
      <c r="B128" s="17"/>
      <c r="C128" s="18"/>
      <c r="D128" s="18"/>
      <c r="E128" s="18"/>
      <c r="F128" s="18"/>
      <c r="G128" s="18"/>
      <c r="H128" s="18"/>
      <c r="I128" s="18"/>
      <c r="J128" s="18"/>
      <c r="K128" s="18"/>
      <c r="L128" s="18"/>
      <c r="M128" s="18"/>
      <c r="N128" s="18"/>
      <c r="O128" s="18"/>
      <c r="P128" s="18"/>
      <c r="Q128" s="18"/>
      <c r="R128" s="18"/>
      <c r="S128" s="18"/>
      <c r="T128" s="18"/>
    </row>
    <row r="129" spans="1:20" x14ac:dyDescent="0.35">
      <c r="A129" s="17"/>
      <c r="B129" s="17"/>
      <c r="C129" s="18"/>
      <c r="D129" s="18"/>
      <c r="E129" s="18"/>
      <c r="F129" s="18"/>
      <c r="G129" s="18"/>
      <c r="H129" s="18"/>
      <c r="I129" s="18"/>
      <c r="J129" s="18"/>
      <c r="K129" s="18"/>
      <c r="L129" s="18"/>
      <c r="M129" s="18"/>
      <c r="N129" s="18"/>
      <c r="O129" s="18"/>
      <c r="P129" s="18"/>
      <c r="Q129" s="18"/>
      <c r="R129" s="18"/>
      <c r="S129" s="18"/>
      <c r="T129" s="18"/>
    </row>
    <row r="130" spans="1:20" x14ac:dyDescent="0.35">
      <c r="A130" s="17"/>
      <c r="B130" s="17"/>
      <c r="C130" s="18"/>
      <c r="D130" s="18"/>
      <c r="E130" s="18"/>
      <c r="F130" s="18"/>
      <c r="G130" s="18"/>
      <c r="H130" s="18"/>
      <c r="I130" s="18"/>
      <c r="J130" s="18"/>
      <c r="K130" s="18"/>
      <c r="L130" s="18"/>
      <c r="M130" s="18"/>
      <c r="N130" s="18"/>
      <c r="O130" s="18"/>
      <c r="P130" s="18"/>
      <c r="Q130" s="18"/>
      <c r="R130" s="18"/>
      <c r="S130" s="18"/>
      <c r="T130" s="18"/>
    </row>
    <row r="131" spans="1:20" x14ac:dyDescent="0.35">
      <c r="A131" s="17"/>
      <c r="B131" s="17"/>
      <c r="C131" s="18"/>
      <c r="D131" s="18"/>
      <c r="E131" s="18"/>
      <c r="F131" s="18"/>
      <c r="G131" s="18"/>
      <c r="H131" s="18"/>
      <c r="I131" s="18"/>
      <c r="J131" s="18"/>
      <c r="K131" s="18"/>
      <c r="L131" s="18"/>
      <c r="M131" s="18"/>
      <c r="N131" s="18"/>
      <c r="O131" s="18"/>
      <c r="P131" s="18"/>
      <c r="Q131" s="18"/>
      <c r="R131" s="18"/>
      <c r="S131" s="18"/>
      <c r="T131" s="18"/>
    </row>
    <row r="132" spans="1:20" x14ac:dyDescent="0.35">
      <c r="A132" s="17"/>
      <c r="B132" s="17"/>
      <c r="C132" s="18"/>
      <c r="D132" s="18"/>
      <c r="E132" s="18"/>
      <c r="F132" s="18"/>
      <c r="G132" s="18"/>
      <c r="H132" s="18"/>
      <c r="I132" s="18"/>
      <c r="J132" s="18"/>
      <c r="K132" s="18"/>
      <c r="L132" s="18"/>
      <c r="M132" s="18"/>
      <c r="N132" s="18"/>
      <c r="O132" s="18"/>
      <c r="P132" s="18"/>
      <c r="Q132" s="18"/>
      <c r="R132" s="18"/>
      <c r="S132" s="18"/>
      <c r="T132" s="18"/>
    </row>
    <row r="133" spans="1:20" x14ac:dyDescent="0.35">
      <c r="A133" s="17"/>
      <c r="B133" s="17"/>
      <c r="C133" s="18"/>
      <c r="D133" s="18"/>
      <c r="E133" s="18"/>
      <c r="F133" s="18"/>
      <c r="G133" s="18"/>
      <c r="H133" s="18"/>
      <c r="I133" s="18"/>
      <c r="J133" s="18"/>
      <c r="K133" s="18"/>
      <c r="L133" s="18"/>
      <c r="M133" s="18"/>
      <c r="N133" s="18"/>
      <c r="O133" s="18"/>
      <c r="P133" s="18"/>
      <c r="Q133" s="18"/>
      <c r="R133" s="18"/>
      <c r="S133" s="18"/>
      <c r="T133" s="18"/>
    </row>
    <row r="134" spans="1:20" x14ac:dyDescent="0.35">
      <c r="A134" s="17"/>
      <c r="B134" s="17"/>
      <c r="C134" s="18"/>
      <c r="D134" s="18"/>
      <c r="E134" s="18"/>
      <c r="F134" s="18"/>
      <c r="G134" s="18"/>
      <c r="H134" s="18"/>
      <c r="I134" s="18"/>
      <c r="J134" s="18"/>
      <c r="K134" s="18"/>
      <c r="L134" s="18"/>
      <c r="M134" s="18"/>
      <c r="N134" s="18"/>
      <c r="O134" s="18"/>
      <c r="P134" s="18"/>
      <c r="Q134" s="18"/>
      <c r="R134" s="18"/>
      <c r="S134" s="18"/>
      <c r="T134" s="18"/>
    </row>
    <row r="135" spans="1:20" x14ac:dyDescent="0.35">
      <c r="A135" s="17"/>
      <c r="B135" s="17"/>
      <c r="C135" s="18"/>
      <c r="D135" s="18"/>
      <c r="E135" s="18"/>
      <c r="F135" s="18"/>
      <c r="G135" s="18"/>
      <c r="H135" s="18"/>
      <c r="I135" s="18"/>
      <c r="J135" s="18"/>
      <c r="K135" s="18"/>
      <c r="L135" s="18"/>
      <c r="M135" s="18"/>
      <c r="N135" s="18"/>
      <c r="O135" s="18"/>
      <c r="P135" s="18"/>
      <c r="Q135" s="18"/>
      <c r="R135" s="18"/>
      <c r="S135" s="18"/>
      <c r="T135" s="18"/>
    </row>
    <row r="136" spans="1:20" x14ac:dyDescent="0.35">
      <c r="A136" s="17"/>
      <c r="B136" s="17"/>
      <c r="C136" s="18"/>
      <c r="D136" s="18"/>
      <c r="E136" s="18"/>
      <c r="F136" s="18"/>
      <c r="G136" s="18"/>
      <c r="H136" s="18"/>
      <c r="I136" s="18"/>
      <c r="J136" s="18"/>
      <c r="K136" s="18"/>
      <c r="L136" s="18"/>
      <c r="M136" s="18"/>
      <c r="N136" s="18"/>
      <c r="O136" s="18"/>
      <c r="P136" s="18"/>
      <c r="Q136" s="18"/>
      <c r="R136" s="18"/>
      <c r="S136" s="18"/>
      <c r="T136" s="18"/>
    </row>
    <row r="137" spans="1:20" x14ac:dyDescent="0.35">
      <c r="A137" s="17"/>
      <c r="B137" s="17"/>
      <c r="C137" s="18"/>
      <c r="D137" s="18"/>
      <c r="E137" s="18"/>
      <c r="F137" s="18"/>
      <c r="G137" s="18"/>
      <c r="H137" s="18"/>
      <c r="I137" s="18"/>
      <c r="J137" s="18"/>
      <c r="K137" s="18"/>
      <c r="L137" s="18"/>
      <c r="M137" s="18"/>
      <c r="N137" s="18"/>
      <c r="O137" s="18"/>
      <c r="P137" s="18"/>
      <c r="Q137" s="18"/>
      <c r="R137" s="18"/>
      <c r="S137" s="18"/>
      <c r="T137" s="18"/>
    </row>
    <row r="138" spans="1:20" x14ac:dyDescent="0.35">
      <c r="A138" s="17"/>
      <c r="B138" s="17"/>
      <c r="C138" s="18"/>
      <c r="D138" s="18"/>
      <c r="E138" s="18"/>
      <c r="F138" s="18"/>
      <c r="G138" s="18"/>
      <c r="H138" s="18"/>
      <c r="I138" s="18"/>
      <c r="J138" s="18"/>
      <c r="K138" s="18"/>
      <c r="L138" s="18"/>
      <c r="M138" s="18"/>
      <c r="N138" s="18"/>
      <c r="O138" s="18"/>
      <c r="P138" s="18"/>
      <c r="Q138" s="18"/>
      <c r="R138" s="18"/>
      <c r="S138" s="18"/>
      <c r="T138" s="18"/>
    </row>
    <row r="139" spans="1:20" x14ac:dyDescent="0.35">
      <c r="A139" s="17"/>
      <c r="B139" s="17"/>
      <c r="C139" s="18"/>
      <c r="D139" s="18"/>
      <c r="E139" s="18"/>
      <c r="F139" s="18"/>
      <c r="G139" s="18"/>
      <c r="H139" s="18"/>
      <c r="I139" s="18"/>
      <c r="J139" s="18"/>
      <c r="K139" s="18"/>
      <c r="L139" s="18"/>
      <c r="M139" s="18"/>
      <c r="N139" s="18"/>
      <c r="O139" s="18"/>
      <c r="P139" s="18"/>
      <c r="Q139" s="18"/>
      <c r="R139" s="18"/>
      <c r="S139" s="18"/>
      <c r="T139" s="18"/>
    </row>
  </sheetData>
  <mergeCells count="5">
    <mergeCell ref="F42:I42"/>
    <mergeCell ref="K42:R42"/>
    <mergeCell ref="K43:R43"/>
    <mergeCell ref="K44:R44"/>
    <mergeCell ref="K45:R4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5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Summary!A19</f>
        <v>18</v>
      </c>
      <c r="B3" s="22" t="str">
        <f>Summary!B19</f>
        <v>4219 1800 01800</v>
      </c>
      <c r="C3" s="22">
        <f>Summary!D19</f>
        <v>0</v>
      </c>
      <c r="D3" s="43" t="str">
        <f>Summary!C19</f>
        <v>LIFT PATIENT BARIATRIC</v>
      </c>
      <c r="E3" s="43"/>
      <c r="F3" s="22">
        <f>Summary!K19</f>
        <v>0</v>
      </c>
    </row>
    <row r="4" spans="1:6" ht="37.4" customHeight="1" x14ac:dyDescent="0.35">
      <c r="A4" s="6" t="s">
        <v>101</v>
      </c>
      <c r="B4" s="40" t="s">
        <v>152</v>
      </c>
      <c r="C4" s="40"/>
      <c r="D4" s="6" t="s">
        <v>153</v>
      </c>
      <c r="E4" s="6" t="s">
        <v>97</v>
      </c>
      <c r="F4" s="6" t="s">
        <v>98</v>
      </c>
    </row>
    <row r="5" spans="1:6" ht="27" customHeight="1" x14ac:dyDescent="0.35">
      <c r="A5" s="22">
        <f>Summary!M19</f>
        <v>0</v>
      </c>
      <c r="B5" s="43">
        <f>Summary!G19</f>
        <v>0</v>
      </c>
      <c r="C5" s="43"/>
      <c r="D5" s="22">
        <f>Summary!P19</f>
        <v>0</v>
      </c>
      <c r="E5" s="22">
        <f>Summary!I19</f>
        <v>0</v>
      </c>
      <c r="F5" s="22">
        <f>Summary!J19</f>
        <v>0</v>
      </c>
    </row>
    <row r="6" spans="1:6" ht="24.75" customHeight="1" x14ac:dyDescent="0.35">
      <c r="A6" s="6" t="s">
        <v>154</v>
      </c>
      <c r="B6" s="6" t="s">
        <v>155</v>
      </c>
      <c r="C6" s="40" t="s">
        <v>156</v>
      </c>
      <c r="D6" s="40"/>
      <c r="E6" s="40" t="s">
        <v>105</v>
      </c>
      <c r="F6" s="40"/>
    </row>
    <row r="7" spans="1:6" ht="27" customHeight="1" x14ac:dyDescent="0.35">
      <c r="A7" s="22">
        <f>Summary!L19</f>
        <v>0</v>
      </c>
      <c r="B7" s="22">
        <f>Summary!N19</f>
        <v>0</v>
      </c>
      <c r="C7" s="43">
        <f>Summary!O19</f>
        <v>0</v>
      </c>
      <c r="D7" s="43"/>
      <c r="E7" s="43">
        <f>Summary!Q19</f>
        <v>0</v>
      </c>
      <c r="F7" s="43"/>
    </row>
    <row r="8" spans="1:6" ht="33.65" customHeight="1" x14ac:dyDescent="0.35">
      <c r="A8" s="40" t="s">
        <v>107</v>
      </c>
      <c r="B8" s="40"/>
      <c r="C8" s="22">
        <f>Summary!S19</f>
        <v>0</v>
      </c>
      <c r="D8" s="40" t="s">
        <v>108</v>
      </c>
      <c r="E8" s="40"/>
      <c r="F8" s="22">
        <f>Summary!T19</f>
        <v>0</v>
      </c>
    </row>
    <row r="9" spans="1:6" ht="38.25" customHeight="1" x14ac:dyDescent="0.35">
      <c r="A9" s="44" t="s">
        <v>106</v>
      </c>
      <c r="B9" s="45"/>
      <c r="C9" s="43">
        <f>Summary!R19</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646</v>
      </c>
      <c r="C12" s="26" t="s">
        <v>438</v>
      </c>
      <c r="D12" s="26"/>
      <c r="E12" s="26"/>
      <c r="F12" s="26"/>
    </row>
    <row r="13" spans="1:6" x14ac:dyDescent="0.35">
      <c r="A13" s="24">
        <v>2</v>
      </c>
      <c r="B13" s="24" t="s">
        <v>647</v>
      </c>
      <c r="C13" s="24" t="s">
        <v>648</v>
      </c>
      <c r="D13" s="24"/>
      <c r="E13" s="24"/>
      <c r="F13" s="24"/>
    </row>
    <row r="14" spans="1:6" x14ac:dyDescent="0.35">
      <c r="A14" s="26">
        <v>3</v>
      </c>
      <c r="B14" s="26" t="s">
        <v>649</v>
      </c>
      <c r="C14" s="26" t="s">
        <v>438</v>
      </c>
      <c r="D14" s="26"/>
      <c r="E14" s="26"/>
      <c r="F14" s="26"/>
    </row>
    <row r="15" spans="1:6" ht="60" x14ac:dyDescent="0.35">
      <c r="A15" s="24">
        <v>4</v>
      </c>
      <c r="B15" s="24" t="s">
        <v>650</v>
      </c>
      <c r="C15" s="24" t="s">
        <v>651</v>
      </c>
      <c r="D15" s="24"/>
      <c r="E15" s="24"/>
      <c r="F15" s="24"/>
    </row>
    <row r="16" spans="1:6" x14ac:dyDescent="0.35">
      <c r="A16" s="26">
        <v>5</v>
      </c>
      <c r="B16" s="26" t="s">
        <v>652</v>
      </c>
      <c r="C16" s="26" t="s">
        <v>199</v>
      </c>
      <c r="D16" s="26"/>
      <c r="E16" s="26"/>
      <c r="F16" s="26"/>
    </row>
    <row r="17" spans="1:6" x14ac:dyDescent="0.35">
      <c r="A17" s="24">
        <v>6</v>
      </c>
      <c r="B17" s="24" t="s">
        <v>653</v>
      </c>
      <c r="C17" s="24" t="s">
        <v>654</v>
      </c>
      <c r="D17" s="24"/>
      <c r="E17" s="24"/>
      <c r="F17" s="24"/>
    </row>
    <row r="18" spans="1:6" x14ac:dyDescent="0.35">
      <c r="A18" s="26">
        <v>7</v>
      </c>
      <c r="B18" s="26" t="s">
        <v>655</v>
      </c>
      <c r="C18" s="26" t="s">
        <v>656</v>
      </c>
      <c r="D18" s="26"/>
      <c r="E18" s="26"/>
      <c r="F18" s="26"/>
    </row>
    <row r="19" spans="1:6" ht="48" x14ac:dyDescent="0.35">
      <c r="A19" s="24">
        <v>8</v>
      </c>
      <c r="B19" s="24" t="s">
        <v>657</v>
      </c>
      <c r="C19" s="24" t="s">
        <v>658</v>
      </c>
      <c r="D19" s="24"/>
      <c r="E19" s="24"/>
      <c r="F19" s="24"/>
    </row>
    <row r="20" spans="1:6" ht="36" x14ac:dyDescent="0.35">
      <c r="A20" s="26">
        <v>9</v>
      </c>
      <c r="B20" s="26" t="s">
        <v>659</v>
      </c>
      <c r="C20" s="26" t="s">
        <v>660</v>
      </c>
      <c r="D20" s="26"/>
      <c r="E20" s="26"/>
      <c r="F20" s="26"/>
    </row>
    <row r="21" spans="1:6" ht="36" x14ac:dyDescent="0.35">
      <c r="A21" s="24">
        <v>10</v>
      </c>
      <c r="B21" s="24" t="s">
        <v>661</v>
      </c>
      <c r="C21" s="24" t="s">
        <v>662</v>
      </c>
      <c r="D21" s="24"/>
      <c r="E21" s="24"/>
      <c r="F21" s="24"/>
    </row>
    <row r="22" spans="1:6" ht="24" x14ac:dyDescent="0.35">
      <c r="A22" s="26">
        <v>11</v>
      </c>
      <c r="B22" s="26" t="s">
        <v>663</v>
      </c>
      <c r="C22" s="26" t="s">
        <v>664</v>
      </c>
      <c r="D22" s="26"/>
      <c r="E22" s="26"/>
      <c r="F22" s="26"/>
    </row>
    <row r="23" spans="1:6" ht="24" x14ac:dyDescent="0.35">
      <c r="A23" s="24">
        <v>12</v>
      </c>
      <c r="B23" s="24" t="s">
        <v>665</v>
      </c>
      <c r="C23" s="24" t="s">
        <v>664</v>
      </c>
      <c r="D23" s="24"/>
      <c r="E23" s="24"/>
      <c r="F23" s="24"/>
    </row>
    <row r="24" spans="1:6" x14ac:dyDescent="0.35">
      <c r="A24" s="26">
        <v>13</v>
      </c>
      <c r="B24" s="26" t="s">
        <v>666</v>
      </c>
      <c r="C24" s="26" t="s">
        <v>664</v>
      </c>
      <c r="D24" s="26"/>
      <c r="E24" s="26"/>
      <c r="F24" s="26"/>
    </row>
    <row r="25" spans="1:6" x14ac:dyDescent="0.35">
      <c r="A25" s="24">
        <v>14</v>
      </c>
      <c r="B25" s="24" t="s">
        <v>667</v>
      </c>
      <c r="C25" s="24" t="s">
        <v>664</v>
      </c>
      <c r="D25" s="24"/>
      <c r="E25" s="24"/>
      <c r="F25" s="24"/>
    </row>
    <row r="26" spans="1:6" x14ac:dyDescent="0.35">
      <c r="A26" s="26">
        <v>15</v>
      </c>
      <c r="B26" s="26" t="s">
        <v>668</v>
      </c>
      <c r="C26" s="26" t="s">
        <v>664</v>
      </c>
      <c r="D26" s="26"/>
      <c r="E26" s="26"/>
      <c r="F26" s="26"/>
    </row>
    <row r="27" spans="1:6" ht="24" x14ac:dyDescent="0.35">
      <c r="A27" s="24">
        <v>16</v>
      </c>
      <c r="B27" s="24" t="s">
        <v>669</v>
      </c>
      <c r="C27" s="24" t="s">
        <v>664</v>
      </c>
      <c r="D27" s="24"/>
      <c r="E27" s="24"/>
      <c r="F27" s="24"/>
    </row>
    <row r="28" spans="1:6" ht="24" x14ac:dyDescent="0.35">
      <c r="A28" s="26">
        <v>17</v>
      </c>
      <c r="B28" s="26" t="s">
        <v>670</v>
      </c>
      <c r="C28" s="26" t="s">
        <v>664</v>
      </c>
      <c r="D28" s="26"/>
      <c r="E28" s="26"/>
      <c r="F28" s="26"/>
    </row>
    <row r="29" spans="1:6" x14ac:dyDescent="0.35">
      <c r="A29" s="24">
        <v>18</v>
      </c>
      <c r="B29" s="24" t="s">
        <v>668</v>
      </c>
      <c r="C29" s="24" t="s">
        <v>664</v>
      </c>
      <c r="D29" s="24"/>
      <c r="E29" s="24"/>
      <c r="F29" s="24"/>
    </row>
    <row r="30" spans="1:6" ht="24" x14ac:dyDescent="0.35">
      <c r="A30" s="26">
        <v>19</v>
      </c>
      <c r="B30" s="26" t="s">
        <v>671</v>
      </c>
      <c r="C30" s="26" t="s">
        <v>664</v>
      </c>
      <c r="D30" s="26"/>
      <c r="E30" s="26"/>
      <c r="F30" s="26"/>
    </row>
    <row r="31" spans="1:6" x14ac:dyDescent="0.35">
      <c r="A31" s="24">
        <v>20</v>
      </c>
      <c r="B31" s="24" t="s">
        <v>672</v>
      </c>
      <c r="C31" s="24" t="s">
        <v>199</v>
      </c>
      <c r="D31" s="24"/>
      <c r="E31" s="24"/>
      <c r="F31" s="24"/>
    </row>
    <row r="32" spans="1:6" x14ac:dyDescent="0.35">
      <c r="A32" s="26">
        <v>21</v>
      </c>
      <c r="B32" s="26" t="s">
        <v>673</v>
      </c>
      <c r="C32" s="26">
        <v>6</v>
      </c>
      <c r="D32" s="26"/>
      <c r="E32" s="26"/>
      <c r="F32" s="26"/>
    </row>
    <row r="33" spans="1:6" ht="24" x14ac:dyDescent="0.35">
      <c r="A33" s="24">
        <v>22</v>
      </c>
      <c r="B33" s="24" t="s">
        <v>674</v>
      </c>
      <c r="C33" s="24" t="s">
        <v>675</v>
      </c>
      <c r="D33" s="24"/>
      <c r="E33" s="24"/>
      <c r="F33" s="24"/>
    </row>
    <row r="34" spans="1:6" x14ac:dyDescent="0.35">
      <c r="A34" s="26">
        <v>23</v>
      </c>
      <c r="B34" s="26" t="s">
        <v>676</v>
      </c>
      <c r="C34" s="26" t="s">
        <v>677</v>
      </c>
      <c r="D34" s="26"/>
      <c r="E34" s="26"/>
      <c r="F34" s="26"/>
    </row>
    <row r="35" spans="1:6" ht="60" x14ac:dyDescent="0.35">
      <c r="A35" s="24">
        <v>24</v>
      </c>
      <c r="B35" s="24" t="s">
        <v>678</v>
      </c>
      <c r="C35" s="24" t="s">
        <v>664</v>
      </c>
      <c r="D35" s="24"/>
      <c r="E35" s="24"/>
      <c r="F35" s="24"/>
    </row>
    <row r="36" spans="1:6" x14ac:dyDescent="0.35">
      <c r="A36" s="26">
        <v>25</v>
      </c>
      <c r="B36" s="26" t="s">
        <v>679</v>
      </c>
      <c r="C36" s="26" t="s">
        <v>664</v>
      </c>
      <c r="D36" s="26"/>
      <c r="E36" s="26"/>
      <c r="F36" s="26"/>
    </row>
    <row r="37" spans="1:6" x14ac:dyDescent="0.35">
      <c r="A37" s="24">
        <v>26</v>
      </c>
      <c r="B37" s="24" t="s">
        <v>680</v>
      </c>
      <c r="C37" s="24"/>
      <c r="D37" s="24"/>
      <c r="E37" s="24"/>
      <c r="F37" s="24"/>
    </row>
    <row r="38" spans="1:6" ht="36" x14ac:dyDescent="0.35">
      <c r="A38" s="26" t="s">
        <v>681</v>
      </c>
      <c r="B38" s="26" t="s">
        <v>682</v>
      </c>
      <c r="C38" s="26" t="s">
        <v>683</v>
      </c>
      <c r="D38" s="26"/>
      <c r="E38" s="26"/>
      <c r="F38" s="26"/>
    </row>
    <row r="39" spans="1:6" x14ac:dyDescent="0.35">
      <c r="A39" s="24" t="s">
        <v>684</v>
      </c>
      <c r="B39" s="24" t="s">
        <v>685</v>
      </c>
      <c r="C39" s="24" t="s">
        <v>664</v>
      </c>
      <c r="D39" s="24"/>
      <c r="E39" s="24"/>
      <c r="F39" s="24"/>
    </row>
    <row r="40" spans="1:6" x14ac:dyDescent="0.35">
      <c r="A40" s="26" t="s">
        <v>686</v>
      </c>
      <c r="B40" s="26" t="s">
        <v>687</v>
      </c>
      <c r="C40" s="26" t="s">
        <v>664</v>
      </c>
      <c r="D40" s="26"/>
      <c r="E40" s="26"/>
      <c r="F40" s="26"/>
    </row>
    <row r="41" spans="1:6" x14ac:dyDescent="0.35">
      <c r="A41" s="24" t="s">
        <v>688</v>
      </c>
      <c r="B41" s="24" t="s">
        <v>689</v>
      </c>
      <c r="C41" s="24" t="s">
        <v>664</v>
      </c>
      <c r="D41" s="24"/>
      <c r="E41" s="24"/>
      <c r="F41" s="24"/>
    </row>
    <row r="42" spans="1:6" x14ac:dyDescent="0.35">
      <c r="A42" s="26" t="s">
        <v>690</v>
      </c>
      <c r="B42" s="26" t="s">
        <v>691</v>
      </c>
      <c r="C42" s="26" t="s">
        <v>664</v>
      </c>
      <c r="D42" s="26"/>
      <c r="E42" s="26"/>
      <c r="F42" s="26"/>
    </row>
    <row r="43" spans="1:6" x14ac:dyDescent="0.35">
      <c r="A43" s="24">
        <v>27</v>
      </c>
      <c r="B43" s="24" t="s">
        <v>692</v>
      </c>
      <c r="C43" s="24" t="s">
        <v>677</v>
      </c>
      <c r="D43" s="24"/>
      <c r="E43" s="24"/>
      <c r="F43" s="24"/>
    </row>
    <row r="44" spans="1:6" ht="48" x14ac:dyDescent="0.35">
      <c r="A44" s="26">
        <v>28</v>
      </c>
      <c r="B44" s="26" t="s">
        <v>693</v>
      </c>
      <c r="C44" s="26" t="s">
        <v>694</v>
      </c>
      <c r="D44" s="26"/>
      <c r="E44" s="26"/>
      <c r="F44" s="26"/>
    </row>
    <row r="45" spans="1:6" x14ac:dyDescent="0.35">
      <c r="A45" s="24">
        <v>29</v>
      </c>
      <c r="B45" s="24" t="s">
        <v>695</v>
      </c>
      <c r="C45" s="24"/>
      <c r="D45" s="24"/>
      <c r="E45" s="24"/>
      <c r="F45" s="24"/>
    </row>
    <row r="46" spans="1:6" x14ac:dyDescent="0.35">
      <c r="A46" s="26" t="s">
        <v>696</v>
      </c>
      <c r="B46" s="26" t="s">
        <v>697</v>
      </c>
      <c r="C46" s="26" t="s">
        <v>677</v>
      </c>
      <c r="D46" s="26"/>
      <c r="E46" s="26"/>
      <c r="F46" s="26"/>
    </row>
    <row r="47" spans="1:6" x14ac:dyDescent="0.35">
      <c r="A47" s="24" t="s">
        <v>698</v>
      </c>
      <c r="B47" s="24" t="s">
        <v>699</v>
      </c>
      <c r="C47" s="24" t="s">
        <v>677</v>
      </c>
      <c r="D47" s="24"/>
      <c r="E47" s="24"/>
      <c r="F47" s="24"/>
    </row>
    <row r="48" spans="1:6" x14ac:dyDescent="0.35">
      <c r="A48" s="25"/>
      <c r="B48" s="25"/>
      <c r="C48" s="25"/>
      <c r="D48" s="25"/>
      <c r="E48" s="25"/>
      <c r="F48" s="25"/>
    </row>
    <row r="49" spans="1:6" x14ac:dyDescent="0.35">
      <c r="A49" s="41" t="s">
        <v>164</v>
      </c>
      <c r="B49" s="41"/>
      <c r="C49" s="41"/>
      <c r="D49" s="41"/>
      <c r="E49" s="41" t="s">
        <v>165</v>
      </c>
      <c r="F49" s="42"/>
    </row>
    <row r="50" spans="1:6" x14ac:dyDescent="0.35">
      <c r="A50" s="1"/>
      <c r="B50" s="1"/>
      <c r="C50" s="1"/>
      <c r="D50" s="1"/>
      <c r="E50" s="1"/>
      <c r="F50" s="1"/>
    </row>
  </sheetData>
  <mergeCells count="16">
    <mergeCell ref="C6:D6"/>
    <mergeCell ref="E6:F6"/>
    <mergeCell ref="A1:F1"/>
    <mergeCell ref="D2:E2"/>
    <mergeCell ref="D3:E3"/>
    <mergeCell ref="B4:C4"/>
    <mergeCell ref="B5:C5"/>
    <mergeCell ref="A10:F10"/>
    <mergeCell ref="A49:D49"/>
    <mergeCell ref="E49:F49"/>
    <mergeCell ref="C7:D7"/>
    <mergeCell ref="E7:F7"/>
    <mergeCell ref="A8:B8"/>
    <mergeCell ref="D8:E8"/>
    <mergeCell ref="A9:B9"/>
    <mergeCell ref="C9:F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Summary!A20</f>
        <v>19</v>
      </c>
      <c r="B3" s="22" t="str">
        <f>Summary!B20</f>
        <v>4219 1800 02000</v>
      </c>
      <c r="C3" s="22">
        <f>Summary!D20</f>
        <v>0</v>
      </c>
      <c r="D3" s="43" t="str">
        <f>Summary!C20</f>
        <v>LIFT PATIENT MOBILE</v>
      </c>
      <c r="E3" s="43"/>
      <c r="F3" s="22">
        <f>Summary!K20</f>
        <v>0</v>
      </c>
    </row>
    <row r="4" spans="1:6" ht="37.4" customHeight="1" x14ac:dyDescent="0.35">
      <c r="A4" s="6" t="s">
        <v>101</v>
      </c>
      <c r="B4" s="40" t="s">
        <v>152</v>
      </c>
      <c r="C4" s="40"/>
      <c r="D4" s="6" t="s">
        <v>153</v>
      </c>
      <c r="E4" s="6" t="s">
        <v>97</v>
      </c>
      <c r="F4" s="6" t="s">
        <v>98</v>
      </c>
    </row>
    <row r="5" spans="1:6" ht="27" customHeight="1" x14ac:dyDescent="0.35">
      <c r="A5" s="22">
        <f>Summary!M20</f>
        <v>0</v>
      </c>
      <c r="B5" s="43">
        <f>Summary!G20</f>
        <v>0</v>
      </c>
      <c r="C5" s="43"/>
      <c r="D5" s="22">
        <f>Summary!P20</f>
        <v>0</v>
      </c>
      <c r="E5" s="22">
        <f>Summary!I20</f>
        <v>0</v>
      </c>
      <c r="F5" s="22">
        <f>Summary!J20</f>
        <v>0</v>
      </c>
    </row>
    <row r="6" spans="1:6" ht="24.75" customHeight="1" x14ac:dyDescent="0.35">
      <c r="A6" s="6" t="s">
        <v>154</v>
      </c>
      <c r="B6" s="6" t="s">
        <v>155</v>
      </c>
      <c r="C6" s="40" t="s">
        <v>156</v>
      </c>
      <c r="D6" s="40"/>
      <c r="E6" s="40" t="s">
        <v>105</v>
      </c>
      <c r="F6" s="40"/>
    </row>
    <row r="7" spans="1:6" ht="27" customHeight="1" x14ac:dyDescent="0.35">
      <c r="A7" s="22">
        <f>Summary!L20</f>
        <v>0</v>
      </c>
      <c r="B7" s="22">
        <f>Summary!N20</f>
        <v>0</v>
      </c>
      <c r="C7" s="43">
        <f>Summary!O20</f>
        <v>0</v>
      </c>
      <c r="D7" s="43"/>
      <c r="E7" s="43">
        <f>Summary!Q20</f>
        <v>0</v>
      </c>
      <c r="F7" s="43"/>
    </row>
    <row r="8" spans="1:6" ht="33.65" customHeight="1" x14ac:dyDescent="0.35">
      <c r="A8" s="40" t="s">
        <v>107</v>
      </c>
      <c r="B8" s="40"/>
      <c r="C8" s="22">
        <f>Summary!S20</f>
        <v>0</v>
      </c>
      <c r="D8" s="40" t="s">
        <v>108</v>
      </c>
      <c r="E8" s="40"/>
      <c r="F8" s="22">
        <f>Summary!T20</f>
        <v>0</v>
      </c>
    </row>
    <row r="9" spans="1:6" ht="38.25" customHeight="1" x14ac:dyDescent="0.35">
      <c r="A9" s="44" t="s">
        <v>106</v>
      </c>
      <c r="B9" s="45"/>
      <c r="C9" s="43">
        <f>Summary!R20</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646</v>
      </c>
      <c r="C12" s="26" t="s">
        <v>438</v>
      </c>
      <c r="D12" s="26"/>
      <c r="E12" s="26"/>
      <c r="F12" s="26"/>
    </row>
    <row r="13" spans="1:6" x14ac:dyDescent="0.35">
      <c r="A13" s="24">
        <v>2</v>
      </c>
      <c r="B13" s="24" t="s">
        <v>647</v>
      </c>
      <c r="C13" s="24" t="s">
        <v>648</v>
      </c>
      <c r="D13" s="24"/>
      <c r="E13" s="24"/>
      <c r="F13" s="24"/>
    </row>
    <row r="14" spans="1:6" x14ac:dyDescent="0.35">
      <c r="A14" s="26">
        <v>3</v>
      </c>
      <c r="B14" s="26" t="s">
        <v>649</v>
      </c>
      <c r="C14" s="26" t="s">
        <v>438</v>
      </c>
      <c r="D14" s="26"/>
      <c r="E14" s="26"/>
      <c r="F14" s="26"/>
    </row>
    <row r="15" spans="1:6" ht="60" x14ac:dyDescent="0.35">
      <c r="A15" s="24">
        <v>4</v>
      </c>
      <c r="B15" s="24" t="s">
        <v>650</v>
      </c>
      <c r="C15" s="24" t="s">
        <v>700</v>
      </c>
      <c r="D15" s="24"/>
      <c r="E15" s="24"/>
      <c r="F15" s="24"/>
    </row>
    <row r="16" spans="1:6" x14ac:dyDescent="0.35">
      <c r="A16" s="26">
        <v>5</v>
      </c>
      <c r="B16" s="26" t="s">
        <v>652</v>
      </c>
      <c r="C16" s="26" t="s">
        <v>199</v>
      </c>
      <c r="D16" s="26"/>
      <c r="E16" s="26"/>
      <c r="F16" s="26"/>
    </row>
    <row r="17" spans="1:6" x14ac:dyDescent="0.35">
      <c r="A17" s="24">
        <v>6</v>
      </c>
      <c r="B17" s="24" t="s">
        <v>653</v>
      </c>
      <c r="C17" s="24" t="s">
        <v>654</v>
      </c>
      <c r="D17" s="24"/>
      <c r="E17" s="24"/>
      <c r="F17" s="24"/>
    </row>
    <row r="18" spans="1:6" x14ac:dyDescent="0.35">
      <c r="A18" s="26">
        <v>7</v>
      </c>
      <c r="B18" s="26" t="s">
        <v>655</v>
      </c>
      <c r="C18" s="26" t="s">
        <v>656</v>
      </c>
      <c r="D18" s="26"/>
      <c r="E18" s="26"/>
      <c r="F18" s="26"/>
    </row>
    <row r="19" spans="1:6" ht="48" x14ac:dyDescent="0.35">
      <c r="A19" s="24">
        <v>8</v>
      </c>
      <c r="B19" s="24" t="s">
        <v>657</v>
      </c>
      <c r="C19" s="24" t="s">
        <v>658</v>
      </c>
      <c r="D19" s="24"/>
      <c r="E19" s="24"/>
      <c r="F19" s="24"/>
    </row>
    <row r="20" spans="1:6" ht="36" x14ac:dyDescent="0.35">
      <c r="A20" s="26">
        <v>9</v>
      </c>
      <c r="B20" s="26" t="s">
        <v>659</v>
      </c>
      <c r="C20" s="26" t="s">
        <v>660</v>
      </c>
      <c r="D20" s="26"/>
      <c r="E20" s="26"/>
      <c r="F20" s="26"/>
    </row>
    <row r="21" spans="1:6" ht="36" x14ac:dyDescent="0.35">
      <c r="A21" s="24">
        <v>10</v>
      </c>
      <c r="B21" s="24" t="s">
        <v>661</v>
      </c>
      <c r="C21" s="24" t="s">
        <v>662</v>
      </c>
      <c r="D21" s="24"/>
      <c r="E21" s="24"/>
      <c r="F21" s="24"/>
    </row>
    <row r="22" spans="1:6" ht="24" x14ac:dyDescent="0.35">
      <c r="A22" s="26">
        <v>11</v>
      </c>
      <c r="B22" s="26" t="s">
        <v>663</v>
      </c>
      <c r="C22" s="26" t="s">
        <v>664</v>
      </c>
      <c r="D22" s="26"/>
      <c r="E22" s="26"/>
      <c r="F22" s="26"/>
    </row>
    <row r="23" spans="1:6" ht="24" x14ac:dyDescent="0.35">
      <c r="A23" s="24">
        <v>12</v>
      </c>
      <c r="B23" s="24" t="s">
        <v>665</v>
      </c>
      <c r="C23" s="24" t="s">
        <v>664</v>
      </c>
      <c r="D23" s="24"/>
      <c r="E23" s="24"/>
      <c r="F23" s="24"/>
    </row>
    <row r="24" spans="1:6" x14ac:dyDescent="0.35">
      <c r="A24" s="26">
        <v>13</v>
      </c>
      <c r="B24" s="26" t="s">
        <v>666</v>
      </c>
      <c r="C24" s="26" t="s">
        <v>664</v>
      </c>
      <c r="D24" s="26"/>
      <c r="E24" s="26"/>
      <c r="F24" s="26"/>
    </row>
    <row r="25" spans="1:6" x14ac:dyDescent="0.35">
      <c r="A25" s="24">
        <v>14</v>
      </c>
      <c r="B25" s="24" t="s">
        <v>667</v>
      </c>
      <c r="C25" s="24" t="s">
        <v>664</v>
      </c>
      <c r="D25" s="24"/>
      <c r="E25" s="24"/>
      <c r="F25" s="24"/>
    </row>
    <row r="26" spans="1:6" x14ac:dyDescent="0.35">
      <c r="A26" s="26">
        <v>15</v>
      </c>
      <c r="B26" s="26" t="s">
        <v>668</v>
      </c>
      <c r="C26" s="26" t="s">
        <v>664</v>
      </c>
      <c r="D26" s="26"/>
      <c r="E26" s="26"/>
      <c r="F26" s="26"/>
    </row>
    <row r="27" spans="1:6" ht="24" x14ac:dyDescent="0.35">
      <c r="A27" s="24">
        <v>16</v>
      </c>
      <c r="B27" s="24" t="s">
        <v>669</v>
      </c>
      <c r="C27" s="24" t="s">
        <v>664</v>
      </c>
      <c r="D27" s="24"/>
      <c r="E27" s="24"/>
      <c r="F27" s="24"/>
    </row>
    <row r="28" spans="1:6" ht="24" x14ac:dyDescent="0.35">
      <c r="A28" s="26">
        <v>17</v>
      </c>
      <c r="B28" s="26" t="s">
        <v>670</v>
      </c>
      <c r="C28" s="26" t="s">
        <v>664</v>
      </c>
      <c r="D28" s="26"/>
      <c r="E28" s="26"/>
      <c r="F28" s="26"/>
    </row>
    <row r="29" spans="1:6" x14ac:dyDescent="0.35">
      <c r="A29" s="24">
        <v>18</v>
      </c>
      <c r="B29" s="24" t="s">
        <v>668</v>
      </c>
      <c r="C29" s="24" t="s">
        <v>664</v>
      </c>
      <c r="D29" s="24"/>
      <c r="E29" s="24"/>
      <c r="F29" s="24"/>
    </row>
    <row r="30" spans="1:6" ht="24" x14ac:dyDescent="0.35">
      <c r="A30" s="26">
        <v>19</v>
      </c>
      <c r="B30" s="26" t="s">
        <v>671</v>
      </c>
      <c r="C30" s="26" t="s">
        <v>664</v>
      </c>
      <c r="D30" s="26"/>
      <c r="E30" s="26"/>
      <c r="F30" s="26"/>
    </row>
    <row r="31" spans="1:6" x14ac:dyDescent="0.35">
      <c r="A31" s="24">
        <v>20</v>
      </c>
      <c r="B31" s="24" t="s">
        <v>701</v>
      </c>
      <c r="C31" s="24" t="s">
        <v>702</v>
      </c>
      <c r="D31" s="24"/>
      <c r="E31" s="24"/>
      <c r="F31" s="24"/>
    </row>
    <row r="32" spans="1:6" x14ac:dyDescent="0.35">
      <c r="A32" s="26">
        <v>21</v>
      </c>
      <c r="B32" s="26" t="s">
        <v>673</v>
      </c>
      <c r="C32" s="26">
        <v>4</v>
      </c>
      <c r="D32" s="26"/>
      <c r="E32" s="26"/>
      <c r="F32" s="26"/>
    </row>
    <row r="33" spans="1:6" ht="24" x14ac:dyDescent="0.35">
      <c r="A33" s="24">
        <v>23</v>
      </c>
      <c r="B33" s="24" t="s">
        <v>674</v>
      </c>
      <c r="C33" s="24" t="s">
        <v>703</v>
      </c>
      <c r="D33" s="24"/>
      <c r="E33" s="24"/>
      <c r="F33" s="24"/>
    </row>
    <row r="34" spans="1:6" x14ac:dyDescent="0.35">
      <c r="A34" s="26">
        <v>24</v>
      </c>
      <c r="B34" s="26" t="s">
        <v>676</v>
      </c>
      <c r="C34" s="26" t="s">
        <v>704</v>
      </c>
      <c r="D34" s="26"/>
      <c r="E34" s="26"/>
      <c r="F34" s="26"/>
    </row>
    <row r="35" spans="1:6" ht="60" x14ac:dyDescent="0.35">
      <c r="A35" s="24">
        <v>25</v>
      </c>
      <c r="B35" s="24" t="s">
        <v>678</v>
      </c>
      <c r="C35" s="24" t="s">
        <v>664</v>
      </c>
      <c r="D35" s="24"/>
      <c r="E35" s="24"/>
      <c r="F35" s="24"/>
    </row>
    <row r="36" spans="1:6" x14ac:dyDescent="0.35">
      <c r="A36" s="26">
        <v>26</v>
      </c>
      <c r="B36" s="26" t="s">
        <v>679</v>
      </c>
      <c r="C36" s="26" t="s">
        <v>664</v>
      </c>
      <c r="D36" s="26"/>
      <c r="E36" s="26"/>
      <c r="F36" s="26"/>
    </row>
    <row r="37" spans="1:6" x14ac:dyDescent="0.35">
      <c r="A37" s="24">
        <v>27</v>
      </c>
      <c r="B37" s="24" t="s">
        <v>680</v>
      </c>
      <c r="C37" s="24"/>
      <c r="D37" s="24"/>
      <c r="E37" s="24"/>
      <c r="F37" s="24"/>
    </row>
    <row r="38" spans="1:6" ht="24" x14ac:dyDescent="0.35">
      <c r="A38" s="26" t="s">
        <v>705</v>
      </c>
      <c r="B38" s="26" t="s">
        <v>682</v>
      </c>
      <c r="C38" s="26" t="s">
        <v>706</v>
      </c>
      <c r="D38" s="26"/>
      <c r="E38" s="26"/>
      <c r="F38" s="26"/>
    </row>
    <row r="39" spans="1:6" x14ac:dyDescent="0.35">
      <c r="A39" s="24" t="s">
        <v>707</v>
      </c>
      <c r="B39" s="24" t="s">
        <v>685</v>
      </c>
      <c r="C39" s="24" t="s">
        <v>664</v>
      </c>
      <c r="D39" s="24"/>
      <c r="E39" s="24"/>
      <c r="F39" s="24"/>
    </row>
    <row r="40" spans="1:6" x14ac:dyDescent="0.35">
      <c r="A40" s="26" t="s">
        <v>708</v>
      </c>
      <c r="B40" s="26" t="s">
        <v>687</v>
      </c>
      <c r="C40" s="26" t="s">
        <v>664</v>
      </c>
      <c r="D40" s="26"/>
      <c r="E40" s="26"/>
      <c r="F40" s="26"/>
    </row>
    <row r="41" spans="1:6" x14ac:dyDescent="0.35">
      <c r="A41" s="24" t="s">
        <v>709</v>
      </c>
      <c r="B41" s="24" t="s">
        <v>689</v>
      </c>
      <c r="C41" s="24" t="s">
        <v>664</v>
      </c>
      <c r="D41" s="24"/>
      <c r="E41" s="24"/>
      <c r="F41" s="24"/>
    </row>
    <row r="42" spans="1:6" x14ac:dyDescent="0.35">
      <c r="A42" s="26" t="s">
        <v>710</v>
      </c>
      <c r="B42" s="26" t="s">
        <v>691</v>
      </c>
      <c r="C42" s="26" t="s">
        <v>664</v>
      </c>
      <c r="D42" s="26"/>
      <c r="E42" s="26"/>
      <c r="F42" s="26"/>
    </row>
    <row r="43" spans="1:6" x14ac:dyDescent="0.35">
      <c r="A43" s="24">
        <v>33</v>
      </c>
      <c r="B43" s="24" t="s">
        <v>692</v>
      </c>
      <c r="C43" s="24" t="s">
        <v>677</v>
      </c>
      <c r="D43" s="24"/>
      <c r="E43" s="24"/>
      <c r="F43" s="24"/>
    </row>
    <row r="44" spans="1:6" ht="48" x14ac:dyDescent="0.35">
      <c r="A44" s="26">
        <v>34</v>
      </c>
      <c r="B44" s="26" t="s">
        <v>693</v>
      </c>
      <c r="C44" s="26" t="s">
        <v>694</v>
      </c>
      <c r="D44" s="26"/>
      <c r="E44" s="26"/>
      <c r="F44" s="26"/>
    </row>
    <row r="45" spans="1:6" x14ac:dyDescent="0.35">
      <c r="A45" s="24">
        <v>35</v>
      </c>
      <c r="B45" s="24" t="s">
        <v>695</v>
      </c>
      <c r="C45" s="24"/>
      <c r="D45" s="24"/>
      <c r="E45" s="24"/>
      <c r="F45" s="24"/>
    </row>
    <row r="46" spans="1:6" x14ac:dyDescent="0.35">
      <c r="A46" s="26" t="s">
        <v>711</v>
      </c>
      <c r="B46" s="26" t="s">
        <v>697</v>
      </c>
      <c r="C46" s="26" t="s">
        <v>677</v>
      </c>
      <c r="D46" s="26"/>
      <c r="E46" s="26"/>
      <c r="F46" s="26"/>
    </row>
    <row r="47" spans="1:6" x14ac:dyDescent="0.35">
      <c r="A47" s="24" t="s">
        <v>712</v>
      </c>
      <c r="B47" s="24" t="s">
        <v>699</v>
      </c>
      <c r="C47" s="24" t="s">
        <v>677</v>
      </c>
      <c r="D47" s="24"/>
      <c r="E47" s="24"/>
      <c r="F47" s="24"/>
    </row>
    <row r="48" spans="1:6" x14ac:dyDescent="0.35">
      <c r="A48" s="25"/>
      <c r="B48" s="25"/>
      <c r="C48" s="25"/>
      <c r="D48" s="25"/>
      <c r="E48" s="25"/>
      <c r="F48" s="25"/>
    </row>
    <row r="49" spans="1:6" x14ac:dyDescent="0.35">
      <c r="A49" s="41" t="s">
        <v>164</v>
      </c>
      <c r="B49" s="41"/>
      <c r="C49" s="41"/>
      <c r="D49" s="41"/>
      <c r="E49" s="41" t="s">
        <v>165</v>
      </c>
      <c r="F49" s="42"/>
    </row>
    <row r="50" spans="1:6" x14ac:dyDescent="0.35">
      <c r="A50" s="1"/>
      <c r="B50" s="1"/>
      <c r="C50" s="1"/>
      <c r="D50" s="1"/>
      <c r="E50" s="1"/>
      <c r="F50" s="1"/>
    </row>
  </sheetData>
  <mergeCells count="16">
    <mergeCell ref="C6:D6"/>
    <mergeCell ref="E6:F6"/>
    <mergeCell ref="A1:F1"/>
    <mergeCell ref="D2:E2"/>
    <mergeCell ref="D3:E3"/>
    <mergeCell ref="B4:C4"/>
    <mergeCell ref="B5:C5"/>
    <mergeCell ref="A10:F10"/>
    <mergeCell ref="A49:D49"/>
    <mergeCell ref="E49:F49"/>
    <mergeCell ref="C7:D7"/>
    <mergeCell ref="E7:F7"/>
    <mergeCell ref="A8:B8"/>
    <mergeCell ref="D8:E8"/>
    <mergeCell ref="A9:B9"/>
    <mergeCell ref="C9:F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1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Summary!A21</f>
        <v>20</v>
      </c>
      <c r="B3" s="22" t="str">
        <f>Summary!B21</f>
        <v>4220 3900 00700</v>
      </c>
      <c r="C3" s="22">
        <f>Summary!D21</f>
        <v>0</v>
      </c>
      <c r="D3" s="43" t="str">
        <f>Summary!C21</f>
        <v>METER SURVEY RADIATION</v>
      </c>
      <c r="E3" s="43"/>
      <c r="F3" s="22">
        <f>Summary!K21</f>
        <v>0</v>
      </c>
    </row>
    <row r="4" spans="1:6" ht="37.4" customHeight="1" x14ac:dyDescent="0.35">
      <c r="A4" s="6" t="s">
        <v>101</v>
      </c>
      <c r="B4" s="40" t="s">
        <v>152</v>
      </c>
      <c r="C4" s="40"/>
      <c r="D4" s="6" t="s">
        <v>153</v>
      </c>
      <c r="E4" s="6" t="s">
        <v>97</v>
      </c>
      <c r="F4" s="6" t="s">
        <v>98</v>
      </c>
    </row>
    <row r="5" spans="1:6" ht="27" customHeight="1" x14ac:dyDescent="0.35">
      <c r="A5" s="22">
        <f>Summary!M21</f>
        <v>0</v>
      </c>
      <c r="B5" s="43">
        <f>Summary!G21</f>
        <v>0</v>
      </c>
      <c r="C5" s="43"/>
      <c r="D5" s="22">
        <f>Summary!P21</f>
        <v>0</v>
      </c>
      <c r="E5" s="22">
        <f>Summary!I21</f>
        <v>0</v>
      </c>
      <c r="F5" s="22">
        <f>Summary!J21</f>
        <v>0</v>
      </c>
    </row>
    <row r="6" spans="1:6" ht="24.75" customHeight="1" x14ac:dyDescent="0.35">
      <c r="A6" s="6" t="s">
        <v>154</v>
      </c>
      <c r="B6" s="6" t="s">
        <v>155</v>
      </c>
      <c r="C6" s="40" t="s">
        <v>156</v>
      </c>
      <c r="D6" s="40"/>
      <c r="E6" s="40" t="s">
        <v>105</v>
      </c>
      <c r="F6" s="40"/>
    </row>
    <row r="7" spans="1:6" ht="27" customHeight="1" x14ac:dyDescent="0.35">
      <c r="A7" s="22">
        <f>Summary!L21</f>
        <v>0</v>
      </c>
      <c r="B7" s="22">
        <f>Summary!N21</f>
        <v>0</v>
      </c>
      <c r="C7" s="43">
        <f>Summary!O21</f>
        <v>0</v>
      </c>
      <c r="D7" s="43"/>
      <c r="E7" s="43">
        <f>Summary!Q21</f>
        <v>0</v>
      </c>
      <c r="F7" s="43"/>
    </row>
    <row r="8" spans="1:6" ht="33.65" customHeight="1" x14ac:dyDescent="0.35">
      <c r="A8" s="40" t="s">
        <v>107</v>
      </c>
      <c r="B8" s="40"/>
      <c r="C8" s="22">
        <f>Summary!S21</f>
        <v>0</v>
      </c>
      <c r="D8" s="40" t="s">
        <v>108</v>
      </c>
      <c r="E8" s="40"/>
      <c r="F8" s="22">
        <f>Summary!T21</f>
        <v>0</v>
      </c>
    </row>
    <row r="9" spans="1:6" ht="38.25" customHeight="1" x14ac:dyDescent="0.35">
      <c r="A9" s="44" t="s">
        <v>106</v>
      </c>
      <c r="B9" s="45"/>
      <c r="C9" s="43">
        <f>Summary!R21</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36" x14ac:dyDescent="0.35">
      <c r="A12" s="26">
        <v>22</v>
      </c>
      <c r="B12" s="26" t="s">
        <v>713</v>
      </c>
      <c r="C12" s="26"/>
      <c r="D12" s="26"/>
      <c r="E12" s="26"/>
      <c r="F12" s="26"/>
    </row>
    <row r="13" spans="1:6" ht="192" x14ac:dyDescent="0.35">
      <c r="A13" s="24">
        <v>23</v>
      </c>
      <c r="B13" s="24" t="s">
        <v>714</v>
      </c>
      <c r="C13" s="24" t="s">
        <v>168</v>
      </c>
      <c r="D13" s="24"/>
      <c r="E13" s="24"/>
      <c r="F13" s="24"/>
    </row>
    <row r="14" spans="1:6" x14ac:dyDescent="0.35">
      <c r="A14" s="25"/>
      <c r="B14" s="25"/>
      <c r="C14" s="25"/>
      <c r="D14" s="25"/>
      <c r="E14" s="25"/>
      <c r="F14" s="25"/>
    </row>
    <row r="15" spans="1:6" x14ac:dyDescent="0.35">
      <c r="A15" s="41" t="s">
        <v>164</v>
      </c>
      <c r="B15" s="41"/>
      <c r="C15" s="41"/>
      <c r="D15" s="41"/>
      <c r="E15" s="41" t="s">
        <v>165</v>
      </c>
      <c r="F15" s="42"/>
    </row>
    <row r="16" spans="1:6" x14ac:dyDescent="0.35">
      <c r="A16" s="1"/>
      <c r="B16" s="1"/>
      <c r="C16" s="1"/>
      <c r="D16" s="1"/>
      <c r="E16" s="1"/>
      <c r="F16" s="1"/>
    </row>
  </sheetData>
  <mergeCells count="16">
    <mergeCell ref="C6:D6"/>
    <mergeCell ref="E6:F6"/>
    <mergeCell ref="A1:F1"/>
    <mergeCell ref="D2:E2"/>
    <mergeCell ref="D3:E3"/>
    <mergeCell ref="B4:C4"/>
    <mergeCell ref="B5:C5"/>
    <mergeCell ref="A10:F10"/>
    <mergeCell ref="A15:D15"/>
    <mergeCell ref="E15:F15"/>
    <mergeCell ref="C7:D7"/>
    <mergeCell ref="E7:F7"/>
    <mergeCell ref="A8:B8"/>
    <mergeCell ref="D8:E8"/>
    <mergeCell ref="A9:B9"/>
    <mergeCell ref="C9:F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0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Summary!A22</f>
        <v>21</v>
      </c>
      <c r="B3" s="22" t="str">
        <f>Summary!B22</f>
        <v>4218 2401 00400</v>
      </c>
      <c r="C3" s="22">
        <f>Summary!D22</f>
        <v>0</v>
      </c>
      <c r="D3" s="43" t="str">
        <f>Summary!C22</f>
        <v xml:space="preserve">MONITOR PHYSIOLOGICAL TRANSPORT </v>
      </c>
      <c r="E3" s="43"/>
      <c r="F3" s="22">
        <f>Summary!K22</f>
        <v>0</v>
      </c>
    </row>
    <row r="4" spans="1:6" ht="37.4" customHeight="1" x14ac:dyDescent="0.35">
      <c r="A4" s="6" t="s">
        <v>101</v>
      </c>
      <c r="B4" s="40" t="s">
        <v>152</v>
      </c>
      <c r="C4" s="40"/>
      <c r="D4" s="6" t="s">
        <v>153</v>
      </c>
      <c r="E4" s="6" t="s">
        <v>97</v>
      </c>
      <c r="F4" s="6" t="s">
        <v>98</v>
      </c>
    </row>
    <row r="5" spans="1:6" ht="27" customHeight="1" x14ac:dyDescent="0.35">
      <c r="A5" s="22">
        <f>Summary!M22</f>
        <v>0</v>
      </c>
      <c r="B5" s="43">
        <f>Summary!G22</f>
        <v>0</v>
      </c>
      <c r="C5" s="43"/>
      <c r="D5" s="22">
        <f>Summary!P22</f>
        <v>0</v>
      </c>
      <c r="E5" s="22">
        <f>Summary!I22</f>
        <v>0</v>
      </c>
      <c r="F5" s="22">
        <f>Summary!J22</f>
        <v>0</v>
      </c>
    </row>
    <row r="6" spans="1:6" ht="24.75" customHeight="1" x14ac:dyDescent="0.35">
      <c r="A6" s="6" t="s">
        <v>154</v>
      </c>
      <c r="B6" s="6" t="s">
        <v>155</v>
      </c>
      <c r="C6" s="40" t="s">
        <v>156</v>
      </c>
      <c r="D6" s="40"/>
      <c r="E6" s="40" t="s">
        <v>105</v>
      </c>
      <c r="F6" s="40"/>
    </row>
    <row r="7" spans="1:6" ht="27" customHeight="1" x14ac:dyDescent="0.35">
      <c r="A7" s="22">
        <f>Summary!L22</f>
        <v>0</v>
      </c>
      <c r="B7" s="22">
        <f>Summary!N22</f>
        <v>0</v>
      </c>
      <c r="C7" s="43">
        <f>Summary!O22</f>
        <v>0</v>
      </c>
      <c r="D7" s="43"/>
      <c r="E7" s="43">
        <f>Summary!Q22</f>
        <v>0</v>
      </c>
      <c r="F7" s="43"/>
    </row>
    <row r="8" spans="1:6" ht="33.65" customHeight="1" x14ac:dyDescent="0.35">
      <c r="A8" s="40" t="s">
        <v>107</v>
      </c>
      <c r="B8" s="40"/>
      <c r="C8" s="22">
        <f>Summary!S22</f>
        <v>0</v>
      </c>
      <c r="D8" s="40" t="s">
        <v>108</v>
      </c>
      <c r="E8" s="40"/>
      <c r="F8" s="22">
        <f>Summary!T22</f>
        <v>0</v>
      </c>
    </row>
    <row r="9" spans="1:6" ht="38.25" customHeight="1" x14ac:dyDescent="0.35">
      <c r="A9" s="44" t="s">
        <v>106</v>
      </c>
      <c r="B9" s="45"/>
      <c r="C9" s="43">
        <f>Summary!R22</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715</v>
      </c>
      <c r="C12" s="26" t="s">
        <v>201</v>
      </c>
      <c r="D12" s="26"/>
      <c r="E12" s="26"/>
      <c r="F12" s="26"/>
    </row>
    <row r="13" spans="1:6" ht="24" x14ac:dyDescent="0.35">
      <c r="A13" s="24">
        <v>2</v>
      </c>
      <c r="B13" s="24" t="s">
        <v>716</v>
      </c>
      <c r="C13" s="24" t="s">
        <v>717</v>
      </c>
      <c r="D13" s="24"/>
      <c r="E13" s="24"/>
      <c r="F13" s="24"/>
    </row>
    <row r="14" spans="1:6" x14ac:dyDescent="0.35">
      <c r="A14" s="26">
        <v>3</v>
      </c>
      <c r="B14" s="26" t="s">
        <v>718</v>
      </c>
      <c r="C14" s="26"/>
      <c r="D14" s="26"/>
      <c r="E14" s="26"/>
      <c r="F14" s="26"/>
    </row>
    <row r="15" spans="1:6" ht="48" x14ac:dyDescent="0.35">
      <c r="A15" s="24">
        <v>4</v>
      </c>
      <c r="B15" s="24" t="s">
        <v>719</v>
      </c>
      <c r="C15" s="24" t="s">
        <v>720</v>
      </c>
      <c r="D15" s="24"/>
      <c r="E15" s="24"/>
      <c r="F15" s="24"/>
    </row>
    <row r="16" spans="1:6" ht="24" x14ac:dyDescent="0.35">
      <c r="A16" s="26">
        <v>5</v>
      </c>
      <c r="B16" s="26" t="s">
        <v>721</v>
      </c>
      <c r="C16" s="26" t="s">
        <v>722</v>
      </c>
      <c r="D16" s="26"/>
      <c r="E16" s="26"/>
      <c r="F16" s="26"/>
    </row>
    <row r="17" spans="1:6" ht="24" x14ac:dyDescent="0.35">
      <c r="A17" s="24">
        <v>6</v>
      </c>
      <c r="B17" s="24" t="s">
        <v>723</v>
      </c>
      <c r="C17" s="24" t="s">
        <v>724</v>
      </c>
      <c r="D17" s="24"/>
      <c r="E17" s="24"/>
      <c r="F17" s="24"/>
    </row>
    <row r="18" spans="1:6" x14ac:dyDescent="0.35">
      <c r="A18" s="26">
        <v>7</v>
      </c>
      <c r="B18" s="26" t="s">
        <v>725</v>
      </c>
      <c r="C18" s="26" t="s">
        <v>726</v>
      </c>
      <c r="D18" s="26"/>
      <c r="E18" s="26"/>
      <c r="F18" s="26"/>
    </row>
    <row r="19" spans="1:6" x14ac:dyDescent="0.35">
      <c r="A19" s="24">
        <v>8</v>
      </c>
      <c r="B19" s="24" t="s">
        <v>727</v>
      </c>
      <c r="C19" s="24" t="s">
        <v>728</v>
      </c>
      <c r="D19" s="24"/>
      <c r="E19" s="24"/>
      <c r="F19" s="24"/>
    </row>
    <row r="20" spans="1:6" x14ac:dyDescent="0.35">
      <c r="A20" s="26">
        <v>9</v>
      </c>
      <c r="B20" s="26" t="s">
        <v>729</v>
      </c>
      <c r="C20" s="26" t="s">
        <v>201</v>
      </c>
      <c r="D20" s="26"/>
      <c r="E20" s="26"/>
      <c r="F20" s="26"/>
    </row>
    <row r="21" spans="1:6" ht="24" x14ac:dyDescent="0.35">
      <c r="A21" s="24">
        <v>10</v>
      </c>
      <c r="B21" s="24" t="s">
        <v>730</v>
      </c>
      <c r="C21" s="24" t="s">
        <v>731</v>
      </c>
      <c r="D21" s="24"/>
      <c r="E21" s="24"/>
      <c r="F21" s="24"/>
    </row>
    <row r="22" spans="1:6" ht="24" x14ac:dyDescent="0.35">
      <c r="A22" s="26">
        <v>11</v>
      </c>
      <c r="B22" s="26" t="s">
        <v>732</v>
      </c>
      <c r="C22" s="26" t="s">
        <v>733</v>
      </c>
      <c r="D22" s="26"/>
      <c r="E22" s="26"/>
      <c r="F22" s="26"/>
    </row>
    <row r="23" spans="1:6" ht="24" x14ac:dyDescent="0.35">
      <c r="A23" s="24">
        <v>12</v>
      </c>
      <c r="B23" s="24" t="s">
        <v>734</v>
      </c>
      <c r="C23" s="24" t="s">
        <v>735</v>
      </c>
      <c r="D23" s="24"/>
      <c r="E23" s="24"/>
      <c r="F23" s="24"/>
    </row>
    <row r="24" spans="1:6" x14ac:dyDescent="0.35">
      <c r="A24" s="26">
        <v>13</v>
      </c>
      <c r="B24" s="26" t="s">
        <v>736</v>
      </c>
      <c r="C24" s="26" t="s">
        <v>168</v>
      </c>
      <c r="D24" s="26"/>
      <c r="E24" s="26"/>
      <c r="F24" s="26"/>
    </row>
    <row r="25" spans="1:6" x14ac:dyDescent="0.35">
      <c r="A25" s="24">
        <v>14</v>
      </c>
      <c r="B25" s="24" t="s">
        <v>737</v>
      </c>
      <c r="C25" s="24" t="s">
        <v>738</v>
      </c>
      <c r="D25" s="24"/>
      <c r="E25" s="24"/>
      <c r="F25" s="24"/>
    </row>
    <row r="26" spans="1:6" ht="24" x14ac:dyDescent="0.35">
      <c r="A26" s="26">
        <v>15</v>
      </c>
      <c r="B26" s="26" t="s">
        <v>739</v>
      </c>
      <c r="C26" s="26" t="s">
        <v>740</v>
      </c>
      <c r="D26" s="26"/>
      <c r="E26" s="26"/>
      <c r="F26" s="26"/>
    </row>
    <row r="27" spans="1:6" ht="24" x14ac:dyDescent="0.35">
      <c r="A27" s="24">
        <v>16</v>
      </c>
      <c r="B27" s="24" t="s">
        <v>741</v>
      </c>
      <c r="C27" s="24" t="s">
        <v>742</v>
      </c>
      <c r="D27" s="24"/>
      <c r="E27" s="24"/>
      <c r="F27" s="24"/>
    </row>
    <row r="28" spans="1:6" ht="24" x14ac:dyDescent="0.35">
      <c r="A28" s="26">
        <v>17</v>
      </c>
      <c r="B28" s="26" t="s">
        <v>743</v>
      </c>
      <c r="C28" s="26" t="s">
        <v>744</v>
      </c>
      <c r="D28" s="26"/>
      <c r="E28" s="26"/>
      <c r="F28" s="26"/>
    </row>
    <row r="29" spans="1:6" ht="24" x14ac:dyDescent="0.35">
      <c r="A29" s="24">
        <v>18</v>
      </c>
      <c r="B29" s="24" t="s">
        <v>745</v>
      </c>
      <c r="C29" s="24" t="s">
        <v>168</v>
      </c>
      <c r="D29" s="24"/>
      <c r="E29" s="24"/>
      <c r="F29" s="24"/>
    </row>
    <row r="30" spans="1:6" ht="24" x14ac:dyDescent="0.35">
      <c r="A30" s="26">
        <v>19</v>
      </c>
      <c r="B30" s="26" t="s">
        <v>746</v>
      </c>
      <c r="C30" s="26" t="s">
        <v>168</v>
      </c>
      <c r="D30" s="26"/>
      <c r="E30" s="26"/>
      <c r="F30" s="26"/>
    </row>
    <row r="31" spans="1:6" x14ac:dyDescent="0.35">
      <c r="A31" s="24">
        <v>20</v>
      </c>
      <c r="B31" s="24" t="s">
        <v>747</v>
      </c>
      <c r="C31" s="24" t="s">
        <v>168</v>
      </c>
      <c r="D31" s="24"/>
      <c r="E31" s="24"/>
      <c r="F31" s="24"/>
    </row>
    <row r="32" spans="1:6" x14ac:dyDescent="0.35">
      <c r="A32" s="26">
        <v>21</v>
      </c>
      <c r="B32" s="26" t="s">
        <v>748</v>
      </c>
      <c r="C32" s="26" t="s">
        <v>749</v>
      </c>
      <c r="D32" s="26"/>
      <c r="E32" s="26"/>
      <c r="F32" s="26"/>
    </row>
    <row r="33" spans="1:6" x14ac:dyDescent="0.35">
      <c r="A33" s="24">
        <v>22</v>
      </c>
      <c r="B33" s="24" t="s">
        <v>750</v>
      </c>
      <c r="C33" s="24" t="s">
        <v>751</v>
      </c>
      <c r="D33" s="24"/>
      <c r="E33" s="24"/>
      <c r="F33" s="24"/>
    </row>
    <row r="34" spans="1:6" x14ac:dyDescent="0.35">
      <c r="A34" s="26">
        <v>23</v>
      </c>
      <c r="B34" s="26" t="s">
        <v>752</v>
      </c>
      <c r="C34" s="26" t="s">
        <v>168</v>
      </c>
      <c r="D34" s="26"/>
      <c r="E34" s="26"/>
      <c r="F34" s="26"/>
    </row>
    <row r="35" spans="1:6" x14ac:dyDescent="0.35">
      <c r="A35" s="24"/>
      <c r="B35" s="24" t="s">
        <v>753</v>
      </c>
      <c r="C35" s="24" t="s">
        <v>168</v>
      </c>
      <c r="D35" s="24"/>
      <c r="E35" s="24"/>
      <c r="F35" s="24"/>
    </row>
    <row r="36" spans="1:6" ht="24" x14ac:dyDescent="0.35">
      <c r="A36" s="26"/>
      <c r="B36" s="26" t="s">
        <v>754</v>
      </c>
      <c r="C36" s="26" t="s">
        <v>755</v>
      </c>
      <c r="D36" s="26"/>
      <c r="E36" s="26"/>
      <c r="F36" s="26"/>
    </row>
    <row r="37" spans="1:6" ht="24" x14ac:dyDescent="0.35">
      <c r="A37" s="24"/>
      <c r="B37" s="24" t="s">
        <v>756</v>
      </c>
      <c r="C37" s="24" t="s">
        <v>757</v>
      </c>
      <c r="D37" s="24"/>
      <c r="E37" s="24"/>
      <c r="F37" s="24"/>
    </row>
    <row r="38" spans="1:6" ht="24" x14ac:dyDescent="0.35">
      <c r="A38" s="26"/>
      <c r="B38" s="26" t="s">
        <v>758</v>
      </c>
      <c r="C38" s="26" t="s">
        <v>759</v>
      </c>
      <c r="D38" s="26"/>
      <c r="E38" s="26"/>
      <c r="F38" s="26"/>
    </row>
    <row r="39" spans="1:6" ht="36" x14ac:dyDescent="0.35">
      <c r="A39" s="24"/>
      <c r="B39" s="24" t="s">
        <v>760</v>
      </c>
      <c r="C39" s="24" t="s">
        <v>761</v>
      </c>
      <c r="D39" s="24"/>
      <c r="E39" s="24"/>
      <c r="F39" s="24"/>
    </row>
    <row r="40" spans="1:6" x14ac:dyDescent="0.35">
      <c r="A40" s="26"/>
      <c r="B40" s="26" t="s">
        <v>762</v>
      </c>
      <c r="C40" s="26" t="s">
        <v>168</v>
      </c>
      <c r="D40" s="26"/>
      <c r="E40" s="26"/>
      <c r="F40" s="26"/>
    </row>
    <row r="41" spans="1:6" ht="24" x14ac:dyDescent="0.35">
      <c r="A41" s="24"/>
      <c r="B41" s="24" t="s">
        <v>763</v>
      </c>
      <c r="C41" s="24" t="s">
        <v>764</v>
      </c>
      <c r="D41" s="24"/>
      <c r="E41" s="24"/>
      <c r="F41" s="24"/>
    </row>
    <row r="42" spans="1:6" ht="24" x14ac:dyDescent="0.35">
      <c r="A42" s="26"/>
      <c r="B42" s="26" t="s">
        <v>765</v>
      </c>
      <c r="C42" s="26" t="s">
        <v>766</v>
      </c>
      <c r="D42" s="26"/>
      <c r="E42" s="26"/>
      <c r="F42" s="26"/>
    </row>
    <row r="43" spans="1:6" x14ac:dyDescent="0.35">
      <c r="A43" s="24"/>
      <c r="B43" s="24" t="s">
        <v>767</v>
      </c>
      <c r="C43" s="24" t="s">
        <v>168</v>
      </c>
      <c r="D43" s="24"/>
      <c r="E43" s="24"/>
      <c r="F43" s="24"/>
    </row>
    <row r="44" spans="1:6" ht="24" x14ac:dyDescent="0.35">
      <c r="A44" s="26"/>
      <c r="B44" s="26" t="s">
        <v>768</v>
      </c>
      <c r="C44" s="26" t="s">
        <v>769</v>
      </c>
      <c r="D44" s="26"/>
      <c r="E44" s="26"/>
      <c r="F44" s="26"/>
    </row>
    <row r="45" spans="1:6" ht="24" x14ac:dyDescent="0.35">
      <c r="A45" s="24"/>
      <c r="B45" s="24" t="s">
        <v>770</v>
      </c>
      <c r="C45" s="24" t="s">
        <v>771</v>
      </c>
      <c r="D45" s="24"/>
      <c r="E45" s="24"/>
      <c r="F45" s="24"/>
    </row>
    <row r="46" spans="1:6" x14ac:dyDescent="0.35">
      <c r="A46" s="26"/>
      <c r="B46" s="26" t="s">
        <v>772</v>
      </c>
      <c r="C46" s="26" t="s">
        <v>168</v>
      </c>
      <c r="D46" s="26"/>
      <c r="E46" s="26"/>
      <c r="F46" s="26"/>
    </row>
    <row r="47" spans="1:6" x14ac:dyDescent="0.35">
      <c r="A47" s="24"/>
      <c r="B47" s="24" t="s">
        <v>773</v>
      </c>
      <c r="C47" s="24" t="s">
        <v>774</v>
      </c>
      <c r="D47" s="24"/>
      <c r="E47" s="24"/>
      <c r="F47" s="24"/>
    </row>
    <row r="48" spans="1:6" x14ac:dyDescent="0.35">
      <c r="A48" s="26"/>
      <c r="B48" s="26" t="s">
        <v>389</v>
      </c>
      <c r="C48" s="26"/>
      <c r="D48" s="26"/>
      <c r="E48" s="26"/>
      <c r="F48" s="26"/>
    </row>
    <row r="49" spans="1:6" x14ac:dyDescent="0.35">
      <c r="A49" s="24"/>
      <c r="B49" s="24" t="s">
        <v>775</v>
      </c>
      <c r="C49" s="24" t="s">
        <v>168</v>
      </c>
      <c r="D49" s="24"/>
      <c r="E49" s="24"/>
      <c r="F49" s="24"/>
    </row>
    <row r="50" spans="1:6" x14ac:dyDescent="0.35">
      <c r="A50" s="26"/>
      <c r="B50" s="26" t="s">
        <v>776</v>
      </c>
      <c r="C50" s="26" t="s">
        <v>168</v>
      </c>
      <c r="D50" s="26"/>
      <c r="E50" s="26"/>
      <c r="F50" s="26"/>
    </row>
    <row r="51" spans="1:6" x14ac:dyDescent="0.35">
      <c r="A51" s="24"/>
      <c r="B51" s="24" t="s">
        <v>777</v>
      </c>
      <c r="C51" s="24" t="s">
        <v>778</v>
      </c>
      <c r="D51" s="24"/>
      <c r="E51" s="24"/>
      <c r="F51" s="24"/>
    </row>
    <row r="52" spans="1:6" x14ac:dyDescent="0.35">
      <c r="A52" s="26"/>
      <c r="B52" s="26" t="s">
        <v>779</v>
      </c>
      <c r="C52" s="26" t="s">
        <v>168</v>
      </c>
      <c r="D52" s="26"/>
      <c r="E52" s="26"/>
      <c r="F52" s="26"/>
    </row>
    <row r="53" spans="1:6" x14ac:dyDescent="0.35">
      <c r="A53" s="24"/>
      <c r="B53" s="24" t="s">
        <v>780</v>
      </c>
      <c r="C53" s="24" t="s">
        <v>168</v>
      </c>
      <c r="D53" s="24"/>
      <c r="E53" s="24"/>
      <c r="F53" s="24"/>
    </row>
    <row r="54" spans="1:6" x14ac:dyDescent="0.35">
      <c r="A54" s="26"/>
      <c r="B54" s="26" t="s">
        <v>781</v>
      </c>
      <c r="C54" s="26" t="s">
        <v>168</v>
      </c>
      <c r="D54" s="26"/>
      <c r="E54" s="26"/>
      <c r="F54" s="26"/>
    </row>
    <row r="55" spans="1:6" x14ac:dyDescent="0.35">
      <c r="A55" s="24"/>
      <c r="B55" s="24" t="s">
        <v>782</v>
      </c>
      <c r="C55" s="24" t="s">
        <v>168</v>
      </c>
      <c r="D55" s="24"/>
      <c r="E55" s="24"/>
      <c r="F55" s="24"/>
    </row>
    <row r="56" spans="1:6" x14ac:dyDescent="0.35">
      <c r="A56" s="26"/>
      <c r="B56" s="26" t="s">
        <v>783</v>
      </c>
      <c r="C56" s="26" t="s">
        <v>168</v>
      </c>
      <c r="D56" s="26"/>
      <c r="E56" s="26"/>
      <c r="F56" s="26"/>
    </row>
    <row r="57" spans="1:6" ht="48" x14ac:dyDescent="0.35">
      <c r="A57" s="24"/>
      <c r="B57" s="24" t="s">
        <v>784</v>
      </c>
      <c r="C57" s="24" t="s">
        <v>785</v>
      </c>
      <c r="D57" s="24"/>
      <c r="E57" s="24"/>
      <c r="F57" s="24"/>
    </row>
    <row r="58" spans="1:6" x14ac:dyDescent="0.35">
      <c r="A58" s="26"/>
      <c r="B58" s="26" t="s">
        <v>786</v>
      </c>
      <c r="C58" s="26" t="s">
        <v>168</v>
      </c>
      <c r="D58" s="26"/>
      <c r="E58" s="26"/>
      <c r="F58" s="26"/>
    </row>
    <row r="59" spans="1:6" x14ac:dyDescent="0.35">
      <c r="A59" s="24"/>
      <c r="B59" s="24" t="s">
        <v>787</v>
      </c>
      <c r="C59" s="24" t="s">
        <v>168</v>
      </c>
      <c r="D59" s="24"/>
      <c r="E59" s="24"/>
      <c r="F59" s="24"/>
    </row>
    <row r="60" spans="1:6" x14ac:dyDescent="0.35">
      <c r="A60" s="26"/>
      <c r="B60" s="26" t="s">
        <v>788</v>
      </c>
      <c r="C60" s="26" t="s">
        <v>168</v>
      </c>
      <c r="D60" s="26"/>
      <c r="E60" s="26"/>
      <c r="F60" s="26"/>
    </row>
    <row r="61" spans="1:6" x14ac:dyDescent="0.35">
      <c r="A61" s="24"/>
      <c r="B61" s="24" t="s">
        <v>789</v>
      </c>
      <c r="C61" s="24" t="s">
        <v>790</v>
      </c>
      <c r="D61" s="24"/>
      <c r="E61" s="24"/>
      <c r="F61" s="24"/>
    </row>
    <row r="62" spans="1:6" ht="24" x14ac:dyDescent="0.35">
      <c r="A62" s="26"/>
      <c r="B62" s="26" t="s">
        <v>791</v>
      </c>
      <c r="C62" s="26" t="s">
        <v>792</v>
      </c>
      <c r="D62" s="26"/>
      <c r="E62" s="26"/>
      <c r="F62" s="26"/>
    </row>
    <row r="63" spans="1:6" x14ac:dyDescent="0.35">
      <c r="A63" s="24"/>
      <c r="B63" s="24" t="s">
        <v>793</v>
      </c>
      <c r="C63" s="24" t="s">
        <v>794</v>
      </c>
      <c r="D63" s="24"/>
      <c r="E63" s="24"/>
      <c r="F63" s="24"/>
    </row>
    <row r="64" spans="1:6" ht="24" x14ac:dyDescent="0.35">
      <c r="A64" s="26"/>
      <c r="B64" s="26" t="s">
        <v>795</v>
      </c>
      <c r="C64" s="26" t="s">
        <v>168</v>
      </c>
      <c r="D64" s="26"/>
      <c r="E64" s="26"/>
      <c r="F64" s="26"/>
    </row>
    <row r="65" spans="1:6" x14ac:dyDescent="0.35">
      <c r="A65" s="24"/>
      <c r="B65" s="24" t="s">
        <v>796</v>
      </c>
      <c r="C65" s="24" t="s">
        <v>168</v>
      </c>
      <c r="D65" s="24"/>
      <c r="E65" s="24"/>
      <c r="F65" s="24"/>
    </row>
    <row r="66" spans="1:6" x14ac:dyDescent="0.35">
      <c r="A66" s="26"/>
      <c r="B66" s="26" t="s">
        <v>797</v>
      </c>
      <c r="C66" s="26" t="s">
        <v>798</v>
      </c>
      <c r="D66" s="26"/>
      <c r="E66" s="26"/>
      <c r="F66" s="26"/>
    </row>
    <row r="67" spans="1:6" x14ac:dyDescent="0.35">
      <c r="A67" s="24"/>
      <c r="B67" s="24" t="s">
        <v>799</v>
      </c>
      <c r="C67" s="24" t="s">
        <v>168</v>
      </c>
      <c r="D67" s="24"/>
      <c r="E67" s="24"/>
      <c r="F67" s="24"/>
    </row>
    <row r="68" spans="1:6" ht="24" x14ac:dyDescent="0.35">
      <c r="A68" s="26"/>
      <c r="B68" s="26" t="s">
        <v>800</v>
      </c>
      <c r="C68" s="26" t="s">
        <v>801</v>
      </c>
      <c r="D68" s="26"/>
      <c r="E68" s="26"/>
      <c r="F68" s="26"/>
    </row>
    <row r="69" spans="1:6" ht="24" x14ac:dyDescent="0.35">
      <c r="A69" s="24"/>
      <c r="B69" s="24" t="s">
        <v>802</v>
      </c>
      <c r="C69" s="24" t="s">
        <v>168</v>
      </c>
      <c r="D69" s="24"/>
      <c r="E69" s="24"/>
      <c r="F69" s="24"/>
    </row>
    <row r="70" spans="1:6" x14ac:dyDescent="0.35">
      <c r="A70" s="26"/>
      <c r="B70" s="26" t="s">
        <v>803</v>
      </c>
      <c r="C70" s="26" t="s">
        <v>168</v>
      </c>
      <c r="D70" s="26"/>
      <c r="E70" s="26"/>
      <c r="F70" s="26"/>
    </row>
    <row r="71" spans="1:6" ht="24" x14ac:dyDescent="0.35">
      <c r="A71" s="24"/>
      <c r="B71" s="24" t="s">
        <v>804</v>
      </c>
      <c r="C71" s="24" t="s">
        <v>168</v>
      </c>
      <c r="D71" s="24"/>
      <c r="E71" s="24"/>
      <c r="F71" s="24"/>
    </row>
    <row r="72" spans="1:6" ht="96" x14ac:dyDescent="0.35">
      <c r="A72" s="26"/>
      <c r="B72" s="26" t="s">
        <v>805</v>
      </c>
      <c r="C72" s="26" t="s">
        <v>806</v>
      </c>
      <c r="D72" s="26"/>
      <c r="E72" s="26"/>
      <c r="F72" s="26"/>
    </row>
    <row r="73" spans="1:6" x14ac:dyDescent="0.35">
      <c r="A73" s="24"/>
      <c r="B73" s="24" t="s">
        <v>807</v>
      </c>
      <c r="C73" s="24" t="s">
        <v>168</v>
      </c>
      <c r="D73" s="24"/>
      <c r="E73" s="24"/>
      <c r="F73" s="24"/>
    </row>
    <row r="74" spans="1:6" ht="24" x14ac:dyDescent="0.35">
      <c r="A74" s="26"/>
      <c r="B74" s="26" t="s">
        <v>808</v>
      </c>
      <c r="C74" s="26" t="s">
        <v>809</v>
      </c>
      <c r="D74" s="26"/>
      <c r="E74" s="26"/>
      <c r="F74" s="26"/>
    </row>
    <row r="75" spans="1:6" ht="24" x14ac:dyDescent="0.35">
      <c r="A75" s="24"/>
      <c r="B75" s="24" t="s">
        <v>810</v>
      </c>
      <c r="C75" s="24" t="s">
        <v>811</v>
      </c>
      <c r="D75" s="24"/>
      <c r="E75" s="24"/>
      <c r="F75" s="24"/>
    </row>
    <row r="76" spans="1:6" ht="48" x14ac:dyDescent="0.35">
      <c r="A76" s="26"/>
      <c r="B76" s="26" t="s">
        <v>812</v>
      </c>
      <c r="C76" s="26" t="s">
        <v>813</v>
      </c>
      <c r="D76" s="26"/>
      <c r="E76" s="26"/>
      <c r="F76" s="26"/>
    </row>
    <row r="77" spans="1:6" ht="24" x14ac:dyDescent="0.35">
      <c r="A77" s="24"/>
      <c r="B77" s="24" t="s">
        <v>814</v>
      </c>
      <c r="C77" s="24" t="s">
        <v>815</v>
      </c>
      <c r="D77" s="24"/>
      <c r="E77" s="24"/>
      <c r="F77" s="24"/>
    </row>
    <row r="78" spans="1:6" ht="48" x14ac:dyDescent="0.35">
      <c r="A78" s="26"/>
      <c r="B78" s="26" t="s">
        <v>816</v>
      </c>
      <c r="C78" s="26" t="s">
        <v>817</v>
      </c>
      <c r="D78" s="26"/>
      <c r="E78" s="26"/>
      <c r="F78" s="26"/>
    </row>
    <row r="79" spans="1:6" x14ac:dyDescent="0.35">
      <c r="A79" s="24"/>
      <c r="B79" s="24" t="s">
        <v>818</v>
      </c>
      <c r="C79" s="24" t="s">
        <v>168</v>
      </c>
      <c r="D79" s="24"/>
      <c r="E79" s="24"/>
      <c r="F79" s="24"/>
    </row>
    <row r="80" spans="1:6" x14ac:dyDescent="0.35">
      <c r="A80" s="26"/>
      <c r="B80" s="26" t="s">
        <v>819</v>
      </c>
      <c r="C80" s="26" t="s">
        <v>168</v>
      </c>
      <c r="D80" s="26"/>
      <c r="E80" s="26"/>
      <c r="F80" s="26"/>
    </row>
    <row r="81" spans="1:6" ht="24" x14ac:dyDescent="0.35">
      <c r="A81" s="24"/>
      <c r="B81" s="24" t="s">
        <v>820</v>
      </c>
      <c r="C81" s="24" t="s">
        <v>821</v>
      </c>
      <c r="D81" s="24"/>
      <c r="E81" s="24"/>
      <c r="F81" s="24"/>
    </row>
    <row r="82" spans="1:6" x14ac:dyDescent="0.35">
      <c r="A82" s="26"/>
      <c r="B82" s="26" t="s">
        <v>822</v>
      </c>
      <c r="C82" s="26" t="s">
        <v>823</v>
      </c>
      <c r="D82" s="26"/>
      <c r="E82" s="26"/>
      <c r="F82" s="26"/>
    </row>
    <row r="83" spans="1:6" x14ac:dyDescent="0.35">
      <c r="A83" s="24"/>
      <c r="B83" s="24" t="s">
        <v>824</v>
      </c>
      <c r="C83" s="24" t="s">
        <v>825</v>
      </c>
      <c r="D83" s="24"/>
      <c r="E83" s="24"/>
      <c r="F83" s="24"/>
    </row>
    <row r="84" spans="1:6" ht="36" x14ac:dyDescent="0.35">
      <c r="A84" s="26"/>
      <c r="B84" s="26" t="s">
        <v>826</v>
      </c>
      <c r="C84" s="26" t="s">
        <v>827</v>
      </c>
      <c r="D84" s="26"/>
      <c r="E84" s="26"/>
      <c r="F84" s="26"/>
    </row>
    <row r="85" spans="1:6" ht="24" x14ac:dyDescent="0.35">
      <c r="A85" s="24"/>
      <c r="B85" s="24" t="s">
        <v>828</v>
      </c>
      <c r="C85" s="24" t="s">
        <v>168</v>
      </c>
      <c r="D85" s="24"/>
      <c r="E85" s="24"/>
      <c r="F85" s="24"/>
    </row>
    <row r="86" spans="1:6" x14ac:dyDescent="0.35">
      <c r="A86" s="26"/>
      <c r="B86" s="26" t="s">
        <v>829</v>
      </c>
      <c r="C86" s="26" t="s">
        <v>168</v>
      </c>
      <c r="D86" s="26"/>
      <c r="E86" s="26"/>
      <c r="F86" s="26"/>
    </row>
    <row r="87" spans="1:6" ht="24" x14ac:dyDescent="0.35">
      <c r="A87" s="24"/>
      <c r="B87" s="24" t="s">
        <v>830</v>
      </c>
      <c r="C87" s="24" t="s">
        <v>831</v>
      </c>
      <c r="D87" s="24"/>
      <c r="E87" s="24"/>
      <c r="F87" s="24"/>
    </row>
    <row r="88" spans="1:6" ht="24" x14ac:dyDescent="0.35">
      <c r="A88" s="26"/>
      <c r="B88" s="26" t="s">
        <v>832</v>
      </c>
      <c r="C88" s="26" t="s">
        <v>833</v>
      </c>
      <c r="D88" s="26"/>
      <c r="E88" s="26"/>
      <c r="F88" s="26"/>
    </row>
    <row r="89" spans="1:6" x14ac:dyDescent="0.35">
      <c r="A89" s="24"/>
      <c r="B89" s="24" t="s">
        <v>834</v>
      </c>
      <c r="C89" s="24" t="s">
        <v>835</v>
      </c>
      <c r="D89" s="24"/>
      <c r="E89" s="24"/>
      <c r="F89" s="24"/>
    </row>
    <row r="90" spans="1:6" ht="24" x14ac:dyDescent="0.35">
      <c r="A90" s="26"/>
      <c r="B90" s="26" t="s">
        <v>836</v>
      </c>
      <c r="C90" s="26" t="s">
        <v>837</v>
      </c>
      <c r="D90" s="26"/>
      <c r="E90" s="26"/>
      <c r="F90" s="26"/>
    </row>
    <row r="91" spans="1:6" x14ac:dyDescent="0.35">
      <c r="A91" s="24"/>
      <c r="B91" s="24" t="s">
        <v>358</v>
      </c>
      <c r="C91" s="24" t="s">
        <v>168</v>
      </c>
      <c r="D91" s="24"/>
      <c r="E91" s="24"/>
      <c r="F91" s="24"/>
    </row>
    <row r="92" spans="1:6" x14ac:dyDescent="0.35">
      <c r="A92" s="26"/>
      <c r="B92" s="26" t="s">
        <v>838</v>
      </c>
      <c r="C92" s="26" t="s">
        <v>168</v>
      </c>
      <c r="D92" s="26"/>
      <c r="E92" s="26"/>
      <c r="F92" s="26"/>
    </row>
    <row r="93" spans="1:6" x14ac:dyDescent="0.35">
      <c r="A93" s="24"/>
      <c r="B93" s="24" t="s">
        <v>839</v>
      </c>
      <c r="C93" s="24" t="s">
        <v>840</v>
      </c>
      <c r="D93" s="24"/>
      <c r="E93" s="24"/>
      <c r="F93" s="24"/>
    </row>
    <row r="94" spans="1:6" ht="36" x14ac:dyDescent="0.35">
      <c r="A94" s="26"/>
      <c r="B94" s="26" t="s">
        <v>841</v>
      </c>
      <c r="C94" s="26" t="s">
        <v>842</v>
      </c>
      <c r="D94" s="26"/>
      <c r="E94" s="26"/>
      <c r="F94" s="26"/>
    </row>
    <row r="95" spans="1:6" x14ac:dyDescent="0.35">
      <c r="A95" s="24"/>
      <c r="B95" s="24" t="s">
        <v>843</v>
      </c>
      <c r="C95" s="24" t="s">
        <v>844</v>
      </c>
      <c r="D95" s="24"/>
      <c r="E95" s="24"/>
      <c r="F95" s="24"/>
    </row>
    <row r="96" spans="1:6" ht="24" x14ac:dyDescent="0.35">
      <c r="A96" s="26"/>
      <c r="B96" s="26" t="s">
        <v>845</v>
      </c>
      <c r="C96" s="26" t="s">
        <v>846</v>
      </c>
      <c r="D96" s="26"/>
      <c r="E96" s="26"/>
      <c r="F96" s="26"/>
    </row>
    <row r="97" spans="1:6" x14ac:dyDescent="0.35">
      <c r="A97" s="24"/>
      <c r="B97" s="24" t="s">
        <v>847</v>
      </c>
      <c r="C97" s="24" t="s">
        <v>848</v>
      </c>
      <c r="D97" s="24"/>
      <c r="E97" s="24"/>
      <c r="F97" s="24"/>
    </row>
    <row r="98" spans="1:6" ht="48" x14ac:dyDescent="0.35">
      <c r="A98" s="26"/>
      <c r="B98" s="26" t="s">
        <v>849</v>
      </c>
      <c r="C98" s="26"/>
      <c r="D98" s="26"/>
      <c r="E98" s="26"/>
      <c r="F98" s="26"/>
    </row>
    <row r="99" spans="1:6" ht="24" x14ac:dyDescent="0.35">
      <c r="A99" s="24"/>
      <c r="B99" s="24" t="s">
        <v>385</v>
      </c>
      <c r="C99" s="24" t="s">
        <v>168</v>
      </c>
      <c r="D99" s="24"/>
      <c r="E99" s="24"/>
      <c r="F99" s="24"/>
    </row>
    <row r="100" spans="1:6" x14ac:dyDescent="0.35">
      <c r="A100" s="26"/>
      <c r="B100" s="26" t="s">
        <v>386</v>
      </c>
      <c r="C100" s="26" t="s">
        <v>168</v>
      </c>
      <c r="D100" s="26"/>
      <c r="E100" s="26"/>
      <c r="F100" s="26"/>
    </row>
    <row r="101" spans="1:6" x14ac:dyDescent="0.35">
      <c r="A101" s="24"/>
      <c r="B101" s="24" t="s">
        <v>387</v>
      </c>
      <c r="C101" s="24" t="s">
        <v>168</v>
      </c>
      <c r="D101" s="24"/>
      <c r="E101" s="24"/>
      <c r="F101" s="24"/>
    </row>
    <row r="102" spans="1:6" x14ac:dyDescent="0.35">
      <c r="A102" s="25"/>
      <c r="B102" s="25"/>
      <c r="C102" s="25"/>
      <c r="D102" s="25"/>
      <c r="E102" s="25"/>
      <c r="F102" s="25"/>
    </row>
    <row r="103" spans="1:6" x14ac:dyDescent="0.35">
      <c r="A103" s="41" t="s">
        <v>164</v>
      </c>
      <c r="B103" s="41"/>
      <c r="C103" s="41"/>
      <c r="D103" s="41"/>
      <c r="E103" s="41" t="s">
        <v>165</v>
      </c>
      <c r="F103" s="42"/>
    </row>
    <row r="104" spans="1:6" x14ac:dyDescent="0.35">
      <c r="A104" s="1"/>
      <c r="B104" s="1"/>
      <c r="C104" s="1"/>
      <c r="D104" s="1"/>
      <c r="E104" s="1"/>
      <c r="F104" s="1"/>
    </row>
  </sheetData>
  <mergeCells count="16">
    <mergeCell ref="C6:D6"/>
    <mergeCell ref="E6:F6"/>
    <mergeCell ref="A1:F1"/>
    <mergeCell ref="D2:E2"/>
    <mergeCell ref="D3:E3"/>
    <mergeCell ref="B4:C4"/>
    <mergeCell ref="B5:C5"/>
    <mergeCell ref="A10:F10"/>
    <mergeCell ref="A103:D103"/>
    <mergeCell ref="E103:F103"/>
    <mergeCell ref="C7:D7"/>
    <mergeCell ref="E7:F7"/>
    <mergeCell ref="A8:B8"/>
    <mergeCell ref="D8:E8"/>
    <mergeCell ref="A9:B9"/>
    <mergeCell ref="C9:F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Summary!A23</f>
        <v>22</v>
      </c>
      <c r="B3" s="22" t="str">
        <f>Summary!B23</f>
        <v>4220 1800 55500</v>
      </c>
      <c r="C3" s="22">
        <f>Summary!D23</f>
        <v>0</v>
      </c>
      <c r="D3" s="43" t="str">
        <f>Summary!C23</f>
        <v>MONITOR RADIATION SYSTEM EXTERNAL PROBE</v>
      </c>
      <c r="E3" s="43"/>
      <c r="F3" s="22">
        <f>Summary!K23</f>
        <v>0</v>
      </c>
    </row>
    <row r="4" spans="1:6" ht="37.4" customHeight="1" x14ac:dyDescent="0.35">
      <c r="A4" s="6" t="s">
        <v>101</v>
      </c>
      <c r="B4" s="40" t="s">
        <v>152</v>
      </c>
      <c r="C4" s="40"/>
      <c r="D4" s="6" t="s">
        <v>153</v>
      </c>
      <c r="E4" s="6" t="s">
        <v>97</v>
      </c>
      <c r="F4" s="6" t="s">
        <v>98</v>
      </c>
    </row>
    <row r="5" spans="1:6" ht="27" customHeight="1" x14ac:dyDescent="0.35">
      <c r="A5" s="22">
        <f>Summary!M23</f>
        <v>0</v>
      </c>
      <c r="B5" s="43">
        <f>Summary!G23</f>
        <v>0</v>
      </c>
      <c r="C5" s="43"/>
      <c r="D5" s="22">
        <f>Summary!P23</f>
        <v>0</v>
      </c>
      <c r="E5" s="22">
        <f>Summary!I23</f>
        <v>0</v>
      </c>
      <c r="F5" s="22">
        <f>Summary!J23</f>
        <v>0</v>
      </c>
    </row>
    <row r="6" spans="1:6" ht="24.75" customHeight="1" x14ac:dyDescent="0.35">
      <c r="A6" s="6" t="s">
        <v>154</v>
      </c>
      <c r="B6" s="6" t="s">
        <v>155</v>
      </c>
      <c r="C6" s="40" t="s">
        <v>156</v>
      </c>
      <c r="D6" s="40"/>
      <c r="E6" s="40" t="s">
        <v>105</v>
      </c>
      <c r="F6" s="40"/>
    </row>
    <row r="7" spans="1:6" ht="27" customHeight="1" x14ac:dyDescent="0.35">
      <c r="A7" s="22">
        <f>Summary!L23</f>
        <v>0</v>
      </c>
      <c r="B7" s="22">
        <f>Summary!N23</f>
        <v>0</v>
      </c>
      <c r="C7" s="43">
        <f>Summary!O23</f>
        <v>0</v>
      </c>
      <c r="D7" s="43"/>
      <c r="E7" s="43">
        <f>Summary!Q23</f>
        <v>0</v>
      </c>
      <c r="F7" s="43"/>
    </row>
    <row r="8" spans="1:6" ht="33.65" customHeight="1" x14ac:dyDescent="0.35">
      <c r="A8" s="40" t="s">
        <v>107</v>
      </c>
      <c r="B8" s="40"/>
      <c r="C8" s="22">
        <f>Summary!S23</f>
        <v>0</v>
      </c>
      <c r="D8" s="40" t="s">
        <v>108</v>
      </c>
      <c r="E8" s="40"/>
      <c r="F8" s="22">
        <f>Summary!T23</f>
        <v>0</v>
      </c>
    </row>
    <row r="9" spans="1:6" ht="38.25" customHeight="1" x14ac:dyDescent="0.35">
      <c r="A9" s="44" t="s">
        <v>106</v>
      </c>
      <c r="B9" s="45"/>
      <c r="C9" s="43">
        <f>Summary!R23</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36" x14ac:dyDescent="0.35">
      <c r="A12" s="26">
        <v>1</v>
      </c>
      <c r="B12" s="26" t="s">
        <v>850</v>
      </c>
      <c r="C12" s="26"/>
      <c r="D12" s="26"/>
      <c r="E12" s="26"/>
      <c r="F12" s="26"/>
    </row>
    <row r="13" spans="1:6" ht="24" x14ac:dyDescent="0.35">
      <c r="A13" s="24">
        <v>2</v>
      </c>
      <c r="B13" s="24" t="s">
        <v>851</v>
      </c>
      <c r="C13" s="24" t="s">
        <v>168</v>
      </c>
      <c r="D13" s="24"/>
      <c r="E13" s="24"/>
      <c r="F13" s="24"/>
    </row>
    <row r="14" spans="1:6" ht="24" x14ac:dyDescent="0.35">
      <c r="A14" s="26">
        <v>3</v>
      </c>
      <c r="B14" s="26" t="s">
        <v>852</v>
      </c>
      <c r="C14" s="26" t="s">
        <v>168</v>
      </c>
      <c r="D14" s="26"/>
      <c r="E14" s="26"/>
      <c r="F14" s="26"/>
    </row>
    <row r="15" spans="1:6" x14ac:dyDescent="0.35">
      <c r="A15" s="24">
        <v>4</v>
      </c>
      <c r="B15" s="24" t="s">
        <v>853</v>
      </c>
      <c r="C15" s="24" t="s">
        <v>168</v>
      </c>
      <c r="D15" s="24"/>
      <c r="E15" s="24"/>
      <c r="F15" s="24"/>
    </row>
    <row r="16" spans="1:6" ht="24" x14ac:dyDescent="0.35">
      <c r="A16" s="24">
        <v>5</v>
      </c>
      <c r="B16" s="24" t="s">
        <v>854</v>
      </c>
      <c r="C16" s="24" t="s">
        <v>168</v>
      </c>
      <c r="D16" s="24"/>
      <c r="E16" s="24"/>
      <c r="F16" s="24"/>
    </row>
    <row r="17" spans="1:6" x14ac:dyDescent="0.35">
      <c r="A17" s="25"/>
      <c r="B17" s="25"/>
      <c r="C17" s="25"/>
      <c r="D17" s="25"/>
      <c r="E17" s="25"/>
      <c r="F17" s="25"/>
    </row>
    <row r="18" spans="1:6" x14ac:dyDescent="0.35">
      <c r="A18" s="41" t="s">
        <v>164</v>
      </c>
      <c r="B18" s="41"/>
      <c r="C18" s="41"/>
      <c r="D18" s="41"/>
      <c r="E18" s="41" t="s">
        <v>165</v>
      </c>
      <c r="F18" s="42"/>
    </row>
    <row r="19" spans="1:6" x14ac:dyDescent="0.35">
      <c r="A19" s="1"/>
      <c r="B19" s="1"/>
      <c r="C19" s="1"/>
      <c r="D19" s="1"/>
      <c r="E19" s="1"/>
      <c r="F19" s="1"/>
    </row>
  </sheetData>
  <mergeCells count="16">
    <mergeCell ref="C6:D6"/>
    <mergeCell ref="E6:F6"/>
    <mergeCell ref="A1:F1"/>
    <mergeCell ref="D2:E2"/>
    <mergeCell ref="D3:E3"/>
    <mergeCell ref="B4:C4"/>
    <mergeCell ref="B5:C5"/>
    <mergeCell ref="A10:F10"/>
    <mergeCell ref="A18:D18"/>
    <mergeCell ref="E18:F18"/>
    <mergeCell ref="C7:D7"/>
    <mergeCell ref="E7:F7"/>
    <mergeCell ref="A8:B8"/>
    <mergeCell ref="D8:E8"/>
    <mergeCell ref="A9:B9"/>
    <mergeCell ref="C9:F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Summary!A24</f>
        <v>23</v>
      </c>
      <c r="B3" s="22" t="str">
        <f>Summary!B24</f>
        <v>4227 1802 02300</v>
      </c>
      <c r="C3" s="22">
        <f>Summary!D24</f>
        <v>0</v>
      </c>
      <c r="D3" s="43" t="str">
        <f>Summary!C24</f>
        <v>NEBULIZER AIR</v>
      </c>
      <c r="E3" s="43"/>
      <c r="F3" s="22">
        <f>Summary!K24</f>
        <v>0</v>
      </c>
    </row>
    <row r="4" spans="1:6" ht="37.4" customHeight="1" x14ac:dyDescent="0.35">
      <c r="A4" s="6" t="s">
        <v>101</v>
      </c>
      <c r="B4" s="40" t="s">
        <v>152</v>
      </c>
      <c r="C4" s="40"/>
      <c r="D4" s="6" t="s">
        <v>153</v>
      </c>
      <c r="E4" s="6" t="s">
        <v>97</v>
      </c>
      <c r="F4" s="6" t="s">
        <v>98</v>
      </c>
    </row>
    <row r="5" spans="1:6" ht="27" customHeight="1" x14ac:dyDescent="0.35">
      <c r="A5" s="22">
        <f>Summary!M24</f>
        <v>0</v>
      </c>
      <c r="B5" s="43">
        <f>Summary!G24</f>
        <v>0</v>
      </c>
      <c r="C5" s="43"/>
      <c r="D5" s="22">
        <f>Summary!P24</f>
        <v>0</v>
      </c>
      <c r="E5" s="22">
        <f>Summary!I24</f>
        <v>0</v>
      </c>
      <c r="F5" s="22">
        <f>Summary!J24</f>
        <v>0</v>
      </c>
    </row>
    <row r="6" spans="1:6" ht="24.75" customHeight="1" x14ac:dyDescent="0.35">
      <c r="A6" s="6" t="s">
        <v>154</v>
      </c>
      <c r="B6" s="6" t="s">
        <v>155</v>
      </c>
      <c r="C6" s="40" t="s">
        <v>156</v>
      </c>
      <c r="D6" s="40"/>
      <c r="E6" s="40" t="s">
        <v>105</v>
      </c>
      <c r="F6" s="40"/>
    </row>
    <row r="7" spans="1:6" ht="27" customHeight="1" x14ac:dyDescent="0.35">
      <c r="A7" s="22">
        <f>Summary!L24</f>
        <v>0</v>
      </c>
      <c r="B7" s="22">
        <f>Summary!N24</f>
        <v>0</v>
      </c>
      <c r="C7" s="43">
        <f>Summary!O24</f>
        <v>0</v>
      </c>
      <c r="D7" s="43"/>
      <c r="E7" s="43">
        <f>Summary!Q24</f>
        <v>0</v>
      </c>
      <c r="F7" s="43"/>
    </row>
    <row r="8" spans="1:6" ht="33.65" customHeight="1" x14ac:dyDescent="0.35">
      <c r="A8" s="40" t="s">
        <v>107</v>
      </c>
      <c r="B8" s="40"/>
      <c r="C8" s="22">
        <f>Summary!S24</f>
        <v>0</v>
      </c>
      <c r="D8" s="40" t="s">
        <v>108</v>
      </c>
      <c r="E8" s="40"/>
      <c r="F8" s="22">
        <f>Summary!T24</f>
        <v>0</v>
      </c>
    </row>
    <row r="9" spans="1:6" ht="38.25" customHeight="1" x14ac:dyDescent="0.35">
      <c r="A9" s="44" t="s">
        <v>106</v>
      </c>
      <c r="B9" s="45"/>
      <c r="C9" s="43">
        <f>Summary!R24</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300</v>
      </c>
      <c r="C14" s="26" t="s">
        <v>301</v>
      </c>
      <c r="D14" s="26"/>
      <c r="E14" s="26"/>
      <c r="F14" s="26"/>
    </row>
    <row r="15" spans="1:6" ht="24" x14ac:dyDescent="0.35">
      <c r="A15" s="24">
        <v>4</v>
      </c>
      <c r="B15" s="24" t="s">
        <v>302</v>
      </c>
      <c r="C15" s="24" t="s">
        <v>855</v>
      </c>
      <c r="D15" s="24"/>
      <c r="E15" s="24"/>
      <c r="F15" s="24"/>
    </row>
    <row r="16" spans="1:6" x14ac:dyDescent="0.35">
      <c r="A16" s="26">
        <v>5</v>
      </c>
      <c r="B16" s="26" t="s">
        <v>856</v>
      </c>
      <c r="C16" s="26"/>
      <c r="D16" s="26"/>
      <c r="E16" s="26"/>
      <c r="F16" s="26"/>
    </row>
    <row r="17" spans="1:6" ht="36" x14ac:dyDescent="0.35">
      <c r="A17" s="24">
        <v>6</v>
      </c>
      <c r="B17" s="24" t="s">
        <v>312</v>
      </c>
      <c r="C17" s="24" t="s">
        <v>313</v>
      </c>
      <c r="D17" s="24"/>
      <c r="E17" s="24"/>
      <c r="F17" s="24"/>
    </row>
    <row r="18" spans="1:6" x14ac:dyDescent="0.35">
      <c r="A18" s="26">
        <v>7</v>
      </c>
      <c r="B18" s="26" t="s">
        <v>314</v>
      </c>
      <c r="C18" s="26" t="s">
        <v>315</v>
      </c>
      <c r="D18" s="26"/>
      <c r="E18" s="26"/>
      <c r="F18" s="26"/>
    </row>
    <row r="19" spans="1:6" x14ac:dyDescent="0.35">
      <c r="A19" s="24">
        <v>8</v>
      </c>
      <c r="B19" s="24" t="s">
        <v>857</v>
      </c>
      <c r="C19" s="24" t="s">
        <v>858</v>
      </c>
      <c r="D19" s="24"/>
      <c r="E19" s="24"/>
      <c r="F19" s="24"/>
    </row>
    <row r="20" spans="1:6" x14ac:dyDescent="0.35">
      <c r="A20" s="26">
        <v>9</v>
      </c>
      <c r="B20" s="26" t="s">
        <v>859</v>
      </c>
      <c r="C20" s="26" t="s">
        <v>860</v>
      </c>
      <c r="D20" s="26"/>
      <c r="E20" s="26"/>
      <c r="F20" s="26"/>
    </row>
    <row r="21" spans="1:6" x14ac:dyDescent="0.35">
      <c r="A21" s="24">
        <v>10</v>
      </c>
      <c r="B21" s="24" t="s">
        <v>861</v>
      </c>
      <c r="C21" s="24" t="s">
        <v>862</v>
      </c>
      <c r="D21" s="24"/>
      <c r="E21" s="24"/>
      <c r="F21" s="24"/>
    </row>
    <row r="22" spans="1:6" x14ac:dyDescent="0.35">
      <c r="A22" s="24">
        <v>11</v>
      </c>
      <c r="B22" s="24" t="s">
        <v>863</v>
      </c>
      <c r="C22" s="24" t="s">
        <v>864</v>
      </c>
      <c r="D22" s="24"/>
      <c r="E22" s="24"/>
      <c r="F22" s="24"/>
    </row>
    <row r="23" spans="1:6" x14ac:dyDescent="0.35">
      <c r="A23" s="25"/>
      <c r="B23" s="25"/>
      <c r="C23" s="25"/>
      <c r="D23" s="25"/>
      <c r="E23" s="25"/>
      <c r="F23" s="25"/>
    </row>
    <row r="24" spans="1:6" x14ac:dyDescent="0.35">
      <c r="A24" s="41" t="s">
        <v>164</v>
      </c>
      <c r="B24" s="41"/>
      <c r="C24" s="41"/>
      <c r="D24" s="41"/>
      <c r="E24" s="41" t="s">
        <v>165</v>
      </c>
      <c r="F24" s="42"/>
    </row>
    <row r="25" spans="1:6" x14ac:dyDescent="0.35">
      <c r="A25" s="1"/>
      <c r="B25" s="1"/>
      <c r="C25" s="1"/>
      <c r="D25" s="1"/>
      <c r="E25" s="1"/>
      <c r="F25" s="1"/>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3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Summary!A25</f>
        <v>24</v>
      </c>
      <c r="B3" s="22" t="str">
        <f>Summary!B25</f>
        <v>4217 0000 01700</v>
      </c>
      <c r="C3" s="22">
        <f>Summary!D25</f>
        <v>0</v>
      </c>
      <c r="D3" s="43" t="str">
        <f>Summary!C25</f>
        <v>OXIMETER PULSE FINGER TIP</v>
      </c>
      <c r="E3" s="43"/>
      <c r="F3" s="22">
        <f>Summary!K25</f>
        <v>0</v>
      </c>
    </row>
    <row r="4" spans="1:6" ht="37.4" customHeight="1" x14ac:dyDescent="0.35">
      <c r="A4" s="6" t="s">
        <v>101</v>
      </c>
      <c r="B4" s="40" t="s">
        <v>152</v>
      </c>
      <c r="C4" s="40"/>
      <c r="D4" s="6" t="s">
        <v>153</v>
      </c>
      <c r="E4" s="6" t="s">
        <v>97</v>
      </c>
      <c r="F4" s="6" t="s">
        <v>98</v>
      </c>
    </row>
    <row r="5" spans="1:6" ht="27" customHeight="1" x14ac:dyDescent="0.35">
      <c r="A5" s="22">
        <f>Summary!M25</f>
        <v>0</v>
      </c>
      <c r="B5" s="43">
        <f>Summary!G25</f>
        <v>0</v>
      </c>
      <c r="C5" s="43"/>
      <c r="D5" s="22">
        <f>Summary!P25</f>
        <v>0</v>
      </c>
      <c r="E5" s="22">
        <f>Summary!I25</f>
        <v>0</v>
      </c>
      <c r="F5" s="22">
        <f>Summary!J25</f>
        <v>0</v>
      </c>
    </row>
    <row r="6" spans="1:6" ht="24.75" customHeight="1" x14ac:dyDescent="0.35">
      <c r="A6" s="6" t="s">
        <v>154</v>
      </c>
      <c r="B6" s="6" t="s">
        <v>155</v>
      </c>
      <c r="C6" s="40" t="s">
        <v>156</v>
      </c>
      <c r="D6" s="40"/>
      <c r="E6" s="40" t="s">
        <v>105</v>
      </c>
      <c r="F6" s="40"/>
    </row>
    <row r="7" spans="1:6" ht="27" customHeight="1" x14ac:dyDescent="0.35">
      <c r="A7" s="22">
        <f>Summary!L25</f>
        <v>0</v>
      </c>
      <c r="B7" s="22">
        <f>Summary!N25</f>
        <v>0</v>
      </c>
      <c r="C7" s="43">
        <f>Summary!O25</f>
        <v>0</v>
      </c>
      <c r="D7" s="43"/>
      <c r="E7" s="43">
        <f>Summary!Q25</f>
        <v>0</v>
      </c>
      <c r="F7" s="43"/>
    </row>
    <row r="8" spans="1:6" ht="33.65" customHeight="1" x14ac:dyDescent="0.35">
      <c r="A8" s="40" t="s">
        <v>107</v>
      </c>
      <c r="B8" s="40"/>
      <c r="C8" s="22">
        <f>Summary!S25</f>
        <v>0</v>
      </c>
      <c r="D8" s="40" t="s">
        <v>108</v>
      </c>
      <c r="E8" s="40"/>
      <c r="F8" s="22">
        <f>Summary!T25</f>
        <v>0</v>
      </c>
    </row>
    <row r="9" spans="1:6" ht="38.25" customHeight="1" x14ac:dyDescent="0.35">
      <c r="A9" s="44" t="s">
        <v>106</v>
      </c>
      <c r="B9" s="45"/>
      <c r="C9" s="43">
        <f>Summary!R25</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865</v>
      </c>
      <c r="D13" s="24"/>
      <c r="E13" s="24"/>
      <c r="F13" s="24"/>
    </row>
    <row r="14" spans="1:6" x14ac:dyDescent="0.35">
      <c r="A14" s="26">
        <v>3</v>
      </c>
      <c r="B14" s="26" t="s">
        <v>866</v>
      </c>
      <c r="C14" s="26" t="s">
        <v>867</v>
      </c>
      <c r="D14" s="26"/>
      <c r="E14" s="26"/>
      <c r="F14" s="26"/>
    </row>
    <row r="15" spans="1:6" x14ac:dyDescent="0.35">
      <c r="A15" s="24">
        <v>4</v>
      </c>
      <c r="B15" s="24" t="s">
        <v>868</v>
      </c>
      <c r="C15" s="24" t="s">
        <v>869</v>
      </c>
      <c r="D15" s="24"/>
      <c r="E15" s="24"/>
      <c r="F15" s="24"/>
    </row>
    <row r="16" spans="1:6" x14ac:dyDescent="0.35">
      <c r="A16" s="26">
        <v>5</v>
      </c>
      <c r="B16" s="26" t="s">
        <v>870</v>
      </c>
      <c r="C16" s="26" t="s">
        <v>871</v>
      </c>
      <c r="D16" s="26"/>
      <c r="E16" s="26"/>
      <c r="F16" s="26"/>
    </row>
    <row r="17" spans="1:6" ht="24" x14ac:dyDescent="0.35">
      <c r="A17" s="24">
        <v>6</v>
      </c>
      <c r="B17" s="24" t="s">
        <v>872</v>
      </c>
      <c r="C17" s="24" t="s">
        <v>873</v>
      </c>
      <c r="D17" s="24"/>
      <c r="E17" s="24"/>
      <c r="F17" s="24"/>
    </row>
    <row r="18" spans="1:6" x14ac:dyDescent="0.35">
      <c r="A18" s="26">
        <v>7</v>
      </c>
      <c r="B18" s="26" t="s">
        <v>874</v>
      </c>
      <c r="C18" s="26" t="s">
        <v>875</v>
      </c>
      <c r="D18" s="26"/>
      <c r="E18" s="26"/>
      <c r="F18" s="26"/>
    </row>
    <row r="19" spans="1:6" x14ac:dyDescent="0.35">
      <c r="A19" s="24">
        <v>8</v>
      </c>
      <c r="B19" s="24" t="s">
        <v>876</v>
      </c>
      <c r="C19" s="24" t="s">
        <v>877</v>
      </c>
      <c r="D19" s="24"/>
      <c r="E19" s="24"/>
      <c r="F19" s="24"/>
    </row>
    <row r="20" spans="1:6" ht="24" x14ac:dyDescent="0.35">
      <c r="A20" s="26">
        <v>9</v>
      </c>
      <c r="B20" s="26" t="s">
        <v>441</v>
      </c>
      <c r="C20" s="26" t="s">
        <v>878</v>
      </c>
      <c r="D20" s="26"/>
      <c r="E20" s="26"/>
      <c r="F20" s="26"/>
    </row>
    <row r="21" spans="1:6" ht="36" x14ac:dyDescent="0.35">
      <c r="A21" s="24">
        <v>10</v>
      </c>
      <c r="B21" s="24" t="s">
        <v>879</v>
      </c>
      <c r="C21" s="24" t="s">
        <v>880</v>
      </c>
      <c r="D21" s="24"/>
      <c r="E21" s="24"/>
      <c r="F21" s="24"/>
    </row>
    <row r="22" spans="1:6" ht="60" x14ac:dyDescent="0.35">
      <c r="A22" s="26">
        <v>11</v>
      </c>
      <c r="B22" s="26" t="s">
        <v>310</v>
      </c>
      <c r="C22" s="26" t="s">
        <v>881</v>
      </c>
      <c r="D22" s="26"/>
      <c r="E22" s="26"/>
      <c r="F22" s="26"/>
    </row>
    <row r="23" spans="1:6" x14ac:dyDescent="0.35">
      <c r="A23" s="24">
        <v>12</v>
      </c>
      <c r="B23" s="24" t="s">
        <v>882</v>
      </c>
      <c r="C23" s="24" t="s">
        <v>438</v>
      </c>
      <c r="D23" s="24"/>
      <c r="E23" s="24"/>
      <c r="F23" s="24"/>
    </row>
    <row r="24" spans="1:6" ht="36" x14ac:dyDescent="0.35">
      <c r="A24" s="26">
        <v>13</v>
      </c>
      <c r="B24" s="26" t="s">
        <v>312</v>
      </c>
      <c r="C24" s="26" t="s">
        <v>883</v>
      </c>
      <c r="D24" s="26"/>
      <c r="E24" s="26"/>
      <c r="F24" s="26"/>
    </row>
    <row r="25" spans="1:6" x14ac:dyDescent="0.35">
      <c r="A25" s="24">
        <v>14</v>
      </c>
      <c r="B25" s="24" t="s">
        <v>302</v>
      </c>
      <c r="C25" s="24" t="s">
        <v>884</v>
      </c>
      <c r="D25" s="24"/>
      <c r="E25" s="24"/>
      <c r="F25" s="24"/>
    </row>
    <row r="26" spans="1:6" ht="24" x14ac:dyDescent="0.35">
      <c r="A26" s="26">
        <v>15</v>
      </c>
      <c r="B26" s="26" t="s">
        <v>845</v>
      </c>
      <c r="C26" s="26" t="s">
        <v>885</v>
      </c>
      <c r="D26" s="26"/>
      <c r="E26" s="26"/>
      <c r="F26" s="26"/>
    </row>
    <row r="27" spans="1:6" ht="24" x14ac:dyDescent="0.35">
      <c r="A27" s="24">
        <v>16</v>
      </c>
      <c r="B27" s="24" t="s">
        <v>886</v>
      </c>
      <c r="C27" s="24" t="s">
        <v>438</v>
      </c>
      <c r="D27" s="24"/>
      <c r="E27" s="24"/>
      <c r="F27" s="24"/>
    </row>
    <row r="28" spans="1:6" x14ac:dyDescent="0.35">
      <c r="A28" s="25"/>
      <c r="B28" s="25"/>
      <c r="C28" s="25"/>
      <c r="D28" s="25"/>
      <c r="E28" s="25"/>
      <c r="F28" s="25"/>
    </row>
    <row r="29" spans="1:6" x14ac:dyDescent="0.35">
      <c r="A29" s="41" t="s">
        <v>164</v>
      </c>
      <c r="B29" s="41"/>
      <c r="C29" s="41"/>
      <c r="D29" s="41"/>
      <c r="E29" s="41" t="s">
        <v>165</v>
      </c>
      <c r="F29" s="42"/>
    </row>
    <row r="30" spans="1:6" x14ac:dyDescent="0.35">
      <c r="A30" s="1"/>
      <c r="B30" s="1"/>
      <c r="C30" s="1"/>
      <c r="D30" s="1"/>
      <c r="E30" s="1"/>
      <c r="F30" s="1"/>
    </row>
  </sheetData>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2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Summary!A26</f>
        <v>25</v>
      </c>
      <c r="B3" s="22" t="str">
        <f>Summary!B26</f>
        <v>4228 1700 00400</v>
      </c>
      <c r="C3" s="22">
        <f>Summary!D26</f>
        <v>0</v>
      </c>
      <c r="D3" s="43" t="str">
        <f>Summary!C26</f>
        <v>PUMP DUTY CHEMICAL</v>
      </c>
      <c r="E3" s="43"/>
      <c r="F3" s="22">
        <f>Summary!K26</f>
        <v>0</v>
      </c>
    </row>
    <row r="4" spans="1:6" ht="37.4" customHeight="1" x14ac:dyDescent="0.35">
      <c r="A4" s="6" t="s">
        <v>101</v>
      </c>
      <c r="B4" s="40" t="s">
        <v>152</v>
      </c>
      <c r="C4" s="40"/>
      <c r="D4" s="6" t="s">
        <v>153</v>
      </c>
      <c r="E4" s="6" t="s">
        <v>97</v>
      </c>
      <c r="F4" s="6" t="s">
        <v>98</v>
      </c>
    </row>
    <row r="5" spans="1:6" ht="27" customHeight="1" x14ac:dyDescent="0.35">
      <c r="A5" s="22">
        <f>Summary!M26</f>
        <v>0</v>
      </c>
      <c r="B5" s="43">
        <f>Summary!G26</f>
        <v>0</v>
      </c>
      <c r="C5" s="43"/>
      <c r="D5" s="22">
        <f>Summary!P26</f>
        <v>0</v>
      </c>
      <c r="E5" s="22">
        <f>Summary!I26</f>
        <v>0</v>
      </c>
      <c r="F5" s="22">
        <f>Summary!J26</f>
        <v>0</v>
      </c>
    </row>
    <row r="6" spans="1:6" ht="24.75" customHeight="1" x14ac:dyDescent="0.35">
      <c r="A6" s="6" t="s">
        <v>154</v>
      </c>
      <c r="B6" s="6" t="s">
        <v>155</v>
      </c>
      <c r="C6" s="40" t="s">
        <v>156</v>
      </c>
      <c r="D6" s="40"/>
      <c r="E6" s="40" t="s">
        <v>105</v>
      </c>
      <c r="F6" s="40"/>
    </row>
    <row r="7" spans="1:6" ht="27" customHeight="1" x14ac:dyDescent="0.35">
      <c r="A7" s="22">
        <f>Summary!L26</f>
        <v>0</v>
      </c>
      <c r="B7" s="22">
        <f>Summary!N26</f>
        <v>0</v>
      </c>
      <c r="C7" s="43">
        <f>Summary!O26</f>
        <v>0</v>
      </c>
      <c r="D7" s="43"/>
      <c r="E7" s="43">
        <f>Summary!Q26</f>
        <v>0</v>
      </c>
      <c r="F7" s="43"/>
    </row>
    <row r="8" spans="1:6" ht="33.65" customHeight="1" x14ac:dyDescent="0.35">
      <c r="A8" s="40" t="s">
        <v>107</v>
      </c>
      <c r="B8" s="40"/>
      <c r="C8" s="22">
        <f>Summary!S26</f>
        <v>0</v>
      </c>
      <c r="D8" s="40" t="s">
        <v>108</v>
      </c>
      <c r="E8" s="40"/>
      <c r="F8" s="22">
        <f>Summary!T26</f>
        <v>0</v>
      </c>
    </row>
    <row r="9" spans="1:6" ht="38.25" customHeight="1" x14ac:dyDescent="0.35">
      <c r="A9" s="44" t="s">
        <v>106</v>
      </c>
      <c r="B9" s="45"/>
      <c r="C9" s="43">
        <f>Summary!R26</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887</v>
      </c>
      <c r="C12" s="26" t="s">
        <v>174</v>
      </c>
      <c r="D12" s="26"/>
      <c r="E12" s="26"/>
      <c r="F12" s="26"/>
    </row>
    <row r="13" spans="1:6" x14ac:dyDescent="0.35">
      <c r="A13" s="24">
        <v>2</v>
      </c>
      <c r="B13" s="24" t="s">
        <v>888</v>
      </c>
      <c r="C13" s="24"/>
      <c r="D13" s="24"/>
      <c r="E13" s="24"/>
      <c r="F13" s="24"/>
    </row>
    <row r="14" spans="1:6" x14ac:dyDescent="0.35">
      <c r="A14" s="26">
        <v>3</v>
      </c>
      <c r="B14" s="26" t="s">
        <v>889</v>
      </c>
      <c r="C14" s="26"/>
      <c r="D14" s="26"/>
      <c r="E14" s="26"/>
      <c r="F14" s="26"/>
    </row>
    <row r="15" spans="1:6" x14ac:dyDescent="0.35">
      <c r="A15" s="24">
        <v>4</v>
      </c>
      <c r="B15" s="24" t="s">
        <v>890</v>
      </c>
      <c r="C15" s="24"/>
      <c r="D15" s="24"/>
      <c r="E15" s="24"/>
      <c r="F15" s="24"/>
    </row>
    <row r="16" spans="1:6" x14ac:dyDescent="0.35">
      <c r="A16" s="26">
        <v>5</v>
      </c>
      <c r="B16" s="26" t="s">
        <v>891</v>
      </c>
      <c r="C16" s="26"/>
      <c r="D16" s="26"/>
      <c r="E16" s="26"/>
      <c r="F16" s="26"/>
    </row>
    <row r="17" spans="1:6" ht="24" x14ac:dyDescent="0.35">
      <c r="A17" s="24">
        <v>6</v>
      </c>
      <c r="B17" s="24" t="s">
        <v>892</v>
      </c>
      <c r="C17" s="24"/>
      <c r="D17" s="24"/>
      <c r="E17" s="24"/>
      <c r="F17" s="24"/>
    </row>
    <row r="18" spans="1:6" ht="24" x14ac:dyDescent="0.35">
      <c r="A18" s="26">
        <v>7</v>
      </c>
      <c r="B18" s="26" t="s">
        <v>893</v>
      </c>
      <c r="C18" s="26"/>
      <c r="D18" s="26"/>
      <c r="E18" s="26"/>
      <c r="F18" s="26"/>
    </row>
    <row r="19" spans="1:6" ht="36" x14ac:dyDescent="0.35">
      <c r="A19" s="24">
        <v>8</v>
      </c>
      <c r="B19" s="24" t="s">
        <v>894</v>
      </c>
      <c r="C19" s="24"/>
      <c r="D19" s="24"/>
      <c r="E19" s="24"/>
      <c r="F19" s="24"/>
    </row>
    <row r="20" spans="1:6" ht="36" x14ac:dyDescent="0.35">
      <c r="A20" s="26">
        <v>9</v>
      </c>
      <c r="B20" s="26" t="s">
        <v>895</v>
      </c>
      <c r="C20" s="26"/>
      <c r="D20" s="26"/>
      <c r="E20" s="26"/>
      <c r="F20" s="26"/>
    </row>
    <row r="21" spans="1:6" x14ac:dyDescent="0.35">
      <c r="A21" s="24">
        <v>10</v>
      </c>
      <c r="B21" s="24" t="s">
        <v>896</v>
      </c>
      <c r="C21" s="24"/>
      <c r="D21" s="24"/>
      <c r="E21" s="24"/>
      <c r="F21" s="24"/>
    </row>
    <row r="22" spans="1:6" x14ac:dyDescent="0.35">
      <c r="A22" s="24">
        <v>11</v>
      </c>
      <c r="B22" s="24" t="s">
        <v>897</v>
      </c>
      <c r="C22" s="24"/>
      <c r="D22" s="24"/>
      <c r="E22" s="24"/>
      <c r="F22" s="24"/>
    </row>
    <row r="23" spans="1:6" x14ac:dyDescent="0.35">
      <c r="A23" s="25"/>
      <c r="B23" s="25"/>
      <c r="C23" s="25"/>
      <c r="D23" s="25"/>
      <c r="E23" s="25"/>
      <c r="F23" s="25"/>
    </row>
    <row r="24" spans="1:6" x14ac:dyDescent="0.35">
      <c r="A24" s="41" t="s">
        <v>164</v>
      </c>
      <c r="B24" s="41"/>
      <c r="C24" s="41"/>
      <c r="D24" s="41"/>
      <c r="E24" s="41" t="s">
        <v>165</v>
      </c>
      <c r="F24" s="42"/>
    </row>
    <row r="25" spans="1:6" x14ac:dyDescent="0.35">
      <c r="A25" s="1"/>
      <c r="B25" s="1"/>
      <c r="C25" s="1"/>
      <c r="D25" s="1"/>
      <c r="E25" s="1"/>
      <c r="F25" s="1"/>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9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Summary!A27</f>
        <v>26</v>
      </c>
      <c r="B3" s="22" t="str">
        <f>Summary!B27</f>
        <v>4218 1900 06500</v>
      </c>
      <c r="C3" s="22">
        <f>Summary!D27</f>
        <v>0</v>
      </c>
      <c r="D3" s="43" t="str">
        <f>Summary!C27</f>
        <v>PUMP INFUSION</v>
      </c>
      <c r="E3" s="43"/>
      <c r="F3" s="22">
        <f>Summary!K27</f>
        <v>0</v>
      </c>
    </row>
    <row r="4" spans="1:6" ht="37.4" customHeight="1" x14ac:dyDescent="0.35">
      <c r="A4" s="6" t="s">
        <v>101</v>
      </c>
      <c r="B4" s="40" t="s">
        <v>152</v>
      </c>
      <c r="C4" s="40"/>
      <c r="D4" s="6" t="s">
        <v>153</v>
      </c>
      <c r="E4" s="6" t="s">
        <v>97</v>
      </c>
      <c r="F4" s="6" t="s">
        <v>98</v>
      </c>
    </row>
    <row r="5" spans="1:6" ht="27" customHeight="1" x14ac:dyDescent="0.35">
      <c r="A5" s="22">
        <f>Summary!M27</f>
        <v>0</v>
      </c>
      <c r="B5" s="43">
        <f>Summary!G27</f>
        <v>0</v>
      </c>
      <c r="C5" s="43"/>
      <c r="D5" s="22">
        <f>Summary!P27</f>
        <v>0</v>
      </c>
      <c r="E5" s="22">
        <f>Summary!I27</f>
        <v>0</v>
      </c>
      <c r="F5" s="22">
        <f>Summary!J27</f>
        <v>0</v>
      </c>
    </row>
    <row r="6" spans="1:6" ht="24.75" customHeight="1" x14ac:dyDescent="0.35">
      <c r="A6" s="6" t="s">
        <v>154</v>
      </c>
      <c r="B6" s="6" t="s">
        <v>155</v>
      </c>
      <c r="C6" s="40" t="s">
        <v>156</v>
      </c>
      <c r="D6" s="40"/>
      <c r="E6" s="40" t="s">
        <v>105</v>
      </c>
      <c r="F6" s="40"/>
    </row>
    <row r="7" spans="1:6" ht="27" customHeight="1" x14ac:dyDescent="0.35">
      <c r="A7" s="22">
        <f>Summary!L27</f>
        <v>0</v>
      </c>
      <c r="B7" s="22">
        <f>Summary!N27</f>
        <v>0</v>
      </c>
      <c r="C7" s="43">
        <f>Summary!O27</f>
        <v>0</v>
      </c>
      <c r="D7" s="43"/>
      <c r="E7" s="43">
        <f>Summary!Q27</f>
        <v>0</v>
      </c>
      <c r="F7" s="43"/>
    </row>
    <row r="8" spans="1:6" ht="33.65" customHeight="1" x14ac:dyDescent="0.35">
      <c r="A8" s="40" t="s">
        <v>107</v>
      </c>
      <c r="B8" s="40"/>
      <c r="C8" s="22">
        <f>Summary!S27</f>
        <v>0</v>
      </c>
      <c r="D8" s="40" t="s">
        <v>108</v>
      </c>
      <c r="E8" s="40"/>
      <c r="F8" s="22">
        <f>Summary!T27</f>
        <v>0</v>
      </c>
    </row>
    <row r="9" spans="1:6" ht="38.25" customHeight="1" x14ac:dyDescent="0.35">
      <c r="A9" s="44" t="s">
        <v>106</v>
      </c>
      <c r="B9" s="45"/>
      <c r="C9" s="43">
        <f>Summary!R27</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647</v>
      </c>
      <c r="C12" s="26" t="s">
        <v>898</v>
      </c>
      <c r="D12" s="26"/>
      <c r="E12" s="26"/>
      <c r="F12" s="26"/>
    </row>
    <row r="13" spans="1:6" x14ac:dyDescent="0.35">
      <c r="A13" s="24">
        <v>2</v>
      </c>
      <c r="B13" s="24" t="s">
        <v>649</v>
      </c>
      <c r="C13" s="24" t="s">
        <v>899</v>
      </c>
      <c r="D13" s="24"/>
      <c r="E13" s="24"/>
      <c r="F13" s="24"/>
    </row>
    <row r="14" spans="1:6" ht="48" x14ac:dyDescent="0.35">
      <c r="A14" s="26">
        <v>3</v>
      </c>
      <c r="B14" s="26" t="s">
        <v>900</v>
      </c>
      <c r="C14" s="26" t="s">
        <v>901</v>
      </c>
      <c r="D14" s="26"/>
      <c r="E14" s="26"/>
      <c r="F14" s="26"/>
    </row>
    <row r="15" spans="1:6" x14ac:dyDescent="0.35">
      <c r="A15" s="24">
        <v>4</v>
      </c>
      <c r="B15" s="24" t="s">
        <v>902</v>
      </c>
      <c r="C15" s="24" t="s">
        <v>899</v>
      </c>
      <c r="D15" s="24"/>
      <c r="E15" s="24"/>
      <c r="F15" s="24"/>
    </row>
    <row r="16" spans="1:6" x14ac:dyDescent="0.35">
      <c r="A16" s="26">
        <v>5</v>
      </c>
      <c r="B16" s="26" t="s">
        <v>903</v>
      </c>
      <c r="C16" s="26"/>
      <c r="D16" s="26"/>
      <c r="E16" s="26"/>
      <c r="F16" s="26"/>
    </row>
    <row r="17" spans="1:6" ht="24" x14ac:dyDescent="0.35">
      <c r="A17" s="24">
        <v>6</v>
      </c>
      <c r="B17" s="24" t="s">
        <v>904</v>
      </c>
      <c r="C17" s="24" t="s">
        <v>905</v>
      </c>
      <c r="D17" s="24"/>
      <c r="E17" s="24"/>
      <c r="F17" s="24"/>
    </row>
    <row r="18" spans="1:6" ht="36" x14ac:dyDescent="0.35">
      <c r="A18" s="26">
        <v>7</v>
      </c>
      <c r="B18" s="26" t="s">
        <v>906</v>
      </c>
      <c r="C18" s="26" t="s">
        <v>907</v>
      </c>
      <c r="D18" s="26"/>
      <c r="E18" s="26"/>
      <c r="F18" s="26"/>
    </row>
    <row r="19" spans="1:6" ht="24" x14ac:dyDescent="0.35">
      <c r="A19" s="24">
        <v>8</v>
      </c>
      <c r="B19" s="24" t="s">
        <v>908</v>
      </c>
      <c r="C19" s="24" t="s">
        <v>909</v>
      </c>
      <c r="D19" s="24"/>
      <c r="E19" s="24"/>
      <c r="F19" s="24"/>
    </row>
    <row r="20" spans="1:6" x14ac:dyDescent="0.35">
      <c r="A20" s="26">
        <v>9</v>
      </c>
      <c r="B20" s="26" t="s">
        <v>910</v>
      </c>
      <c r="C20" s="26" t="s">
        <v>911</v>
      </c>
      <c r="D20" s="26"/>
      <c r="E20" s="26"/>
      <c r="F20" s="26"/>
    </row>
    <row r="21" spans="1:6" ht="36" x14ac:dyDescent="0.35">
      <c r="A21" s="24">
        <v>10</v>
      </c>
      <c r="B21" s="24" t="s">
        <v>912</v>
      </c>
      <c r="C21" s="24" t="s">
        <v>913</v>
      </c>
      <c r="D21" s="24"/>
      <c r="E21" s="24"/>
      <c r="F21" s="24"/>
    </row>
    <row r="22" spans="1:6" ht="48" x14ac:dyDescent="0.35">
      <c r="A22" s="26">
        <v>11</v>
      </c>
      <c r="B22" s="26" t="s">
        <v>914</v>
      </c>
      <c r="C22" s="26" t="s">
        <v>915</v>
      </c>
      <c r="D22" s="26"/>
      <c r="E22" s="26"/>
      <c r="F22" s="26"/>
    </row>
    <row r="23" spans="1:6" x14ac:dyDescent="0.35">
      <c r="A23" s="24">
        <v>12</v>
      </c>
      <c r="B23" s="24" t="s">
        <v>916</v>
      </c>
      <c r="C23" s="24"/>
      <c r="D23" s="24"/>
      <c r="E23" s="24"/>
      <c r="F23" s="24"/>
    </row>
    <row r="24" spans="1:6" x14ac:dyDescent="0.35">
      <c r="A24" s="26">
        <v>13</v>
      </c>
      <c r="B24" s="26" t="s">
        <v>917</v>
      </c>
      <c r="C24" s="26" t="s">
        <v>918</v>
      </c>
      <c r="D24" s="26"/>
      <c r="E24" s="26"/>
      <c r="F24" s="26"/>
    </row>
    <row r="25" spans="1:6" x14ac:dyDescent="0.35">
      <c r="A25" s="24">
        <v>14</v>
      </c>
      <c r="B25" s="24" t="s">
        <v>919</v>
      </c>
      <c r="C25" s="24" t="s">
        <v>920</v>
      </c>
      <c r="D25" s="24"/>
      <c r="E25" s="24"/>
      <c r="F25" s="24"/>
    </row>
    <row r="26" spans="1:6" x14ac:dyDescent="0.35">
      <c r="A26" s="26">
        <v>15</v>
      </c>
      <c r="B26" s="26" t="s">
        <v>921</v>
      </c>
      <c r="C26" s="26" t="s">
        <v>922</v>
      </c>
      <c r="D26" s="26"/>
      <c r="E26" s="26"/>
      <c r="F26" s="26"/>
    </row>
    <row r="27" spans="1:6" x14ac:dyDescent="0.35">
      <c r="A27" s="24">
        <v>16</v>
      </c>
      <c r="B27" s="24" t="s">
        <v>923</v>
      </c>
      <c r="C27" s="29">
        <v>43835</v>
      </c>
      <c r="D27" s="24"/>
      <c r="E27" s="24"/>
      <c r="F27" s="24"/>
    </row>
    <row r="28" spans="1:6" x14ac:dyDescent="0.35">
      <c r="A28" s="26">
        <v>17</v>
      </c>
      <c r="B28" s="26" t="s">
        <v>924</v>
      </c>
      <c r="C28" s="26">
        <v>5</v>
      </c>
      <c r="D28" s="26"/>
      <c r="E28" s="26"/>
      <c r="F28" s="26"/>
    </row>
    <row r="29" spans="1:6" x14ac:dyDescent="0.35">
      <c r="A29" s="24">
        <v>18</v>
      </c>
      <c r="B29" s="24" t="s">
        <v>925</v>
      </c>
      <c r="C29" s="24" t="s">
        <v>926</v>
      </c>
      <c r="D29" s="24"/>
      <c r="E29" s="24"/>
      <c r="F29" s="24"/>
    </row>
    <row r="30" spans="1:6" x14ac:dyDescent="0.35">
      <c r="A30" s="26">
        <v>19</v>
      </c>
      <c r="B30" s="26" t="s">
        <v>927</v>
      </c>
      <c r="C30" s="26" t="s">
        <v>201</v>
      </c>
      <c r="D30" s="26"/>
      <c r="E30" s="26"/>
      <c r="F30" s="26"/>
    </row>
    <row r="31" spans="1:6" x14ac:dyDescent="0.35">
      <c r="A31" s="24">
        <v>20</v>
      </c>
      <c r="B31" s="24" t="s">
        <v>928</v>
      </c>
      <c r="C31" s="24" t="s">
        <v>201</v>
      </c>
      <c r="D31" s="24"/>
      <c r="E31" s="24"/>
      <c r="F31" s="24"/>
    </row>
    <row r="32" spans="1:6" x14ac:dyDescent="0.35">
      <c r="A32" s="26">
        <v>21</v>
      </c>
      <c r="B32" s="26" t="s">
        <v>929</v>
      </c>
      <c r="C32" s="26" t="s">
        <v>201</v>
      </c>
      <c r="D32" s="26"/>
      <c r="E32" s="26"/>
      <c r="F32" s="26"/>
    </row>
    <row r="33" spans="1:6" x14ac:dyDescent="0.35">
      <c r="A33" s="24">
        <v>22</v>
      </c>
      <c r="B33" s="24" t="s">
        <v>930</v>
      </c>
      <c r="C33" s="24" t="s">
        <v>199</v>
      </c>
      <c r="D33" s="24"/>
      <c r="E33" s="24"/>
      <c r="F33" s="24"/>
    </row>
    <row r="34" spans="1:6" x14ac:dyDescent="0.35">
      <c r="A34" s="26">
        <v>23</v>
      </c>
      <c r="B34" s="26" t="s">
        <v>931</v>
      </c>
      <c r="C34" s="26" t="s">
        <v>201</v>
      </c>
      <c r="D34" s="26"/>
      <c r="E34" s="26"/>
      <c r="F34" s="26"/>
    </row>
    <row r="35" spans="1:6" x14ac:dyDescent="0.35">
      <c r="A35" s="24">
        <v>24</v>
      </c>
      <c r="B35" s="24" t="s">
        <v>932</v>
      </c>
      <c r="C35" s="24" t="s">
        <v>201</v>
      </c>
      <c r="D35" s="24"/>
      <c r="E35" s="24"/>
      <c r="F35" s="24"/>
    </row>
    <row r="36" spans="1:6" x14ac:dyDescent="0.35">
      <c r="A36" s="26">
        <v>25</v>
      </c>
      <c r="B36" s="26" t="s">
        <v>933</v>
      </c>
      <c r="C36" s="26" t="s">
        <v>201</v>
      </c>
      <c r="D36" s="26"/>
      <c r="E36" s="26"/>
      <c r="F36" s="26"/>
    </row>
    <row r="37" spans="1:6" ht="24" x14ac:dyDescent="0.35">
      <c r="A37" s="24">
        <v>26</v>
      </c>
      <c r="B37" s="24" t="s">
        <v>934</v>
      </c>
      <c r="C37" s="24" t="s">
        <v>201</v>
      </c>
      <c r="D37" s="24"/>
      <c r="E37" s="24"/>
      <c r="F37" s="24"/>
    </row>
    <row r="38" spans="1:6" x14ac:dyDescent="0.35">
      <c r="A38" s="26">
        <v>27</v>
      </c>
      <c r="B38" s="26" t="s">
        <v>935</v>
      </c>
      <c r="C38" s="26" t="s">
        <v>201</v>
      </c>
      <c r="D38" s="26"/>
      <c r="E38" s="26"/>
      <c r="F38" s="26"/>
    </row>
    <row r="39" spans="1:6" x14ac:dyDescent="0.35">
      <c r="A39" s="24">
        <v>28</v>
      </c>
      <c r="B39" s="24" t="s">
        <v>917</v>
      </c>
      <c r="C39" s="24" t="s">
        <v>201</v>
      </c>
      <c r="D39" s="24"/>
      <c r="E39" s="24"/>
      <c r="F39" s="24"/>
    </row>
    <row r="40" spans="1:6" x14ac:dyDescent="0.35">
      <c r="A40" s="26">
        <v>29</v>
      </c>
      <c r="B40" s="26" t="s">
        <v>936</v>
      </c>
      <c r="C40" s="26" t="s">
        <v>201</v>
      </c>
      <c r="D40" s="26"/>
      <c r="E40" s="26"/>
      <c r="F40" s="26"/>
    </row>
    <row r="41" spans="1:6" x14ac:dyDescent="0.35">
      <c r="A41" s="24">
        <v>30</v>
      </c>
      <c r="B41" s="24" t="s">
        <v>937</v>
      </c>
      <c r="C41" s="24" t="s">
        <v>201</v>
      </c>
      <c r="D41" s="24"/>
      <c r="E41" s="24"/>
      <c r="F41" s="24"/>
    </row>
    <row r="42" spans="1:6" x14ac:dyDescent="0.35">
      <c r="A42" s="26">
        <v>31</v>
      </c>
      <c r="B42" s="26" t="s">
        <v>938</v>
      </c>
      <c r="C42" s="26" t="s">
        <v>201</v>
      </c>
      <c r="D42" s="26"/>
      <c r="E42" s="26"/>
      <c r="F42" s="26"/>
    </row>
    <row r="43" spans="1:6" x14ac:dyDescent="0.35">
      <c r="A43" s="24">
        <v>32</v>
      </c>
      <c r="B43" s="24" t="s">
        <v>939</v>
      </c>
      <c r="C43" s="24" t="s">
        <v>201</v>
      </c>
      <c r="D43" s="24"/>
      <c r="E43" s="24"/>
      <c r="F43" s="24"/>
    </row>
    <row r="44" spans="1:6" x14ac:dyDescent="0.35">
      <c r="A44" s="26">
        <v>33</v>
      </c>
      <c r="B44" s="26" t="s">
        <v>940</v>
      </c>
      <c r="C44" s="26" t="s">
        <v>201</v>
      </c>
      <c r="D44" s="26"/>
      <c r="E44" s="26"/>
      <c r="F44" s="26"/>
    </row>
    <row r="45" spans="1:6" x14ac:dyDescent="0.35">
      <c r="A45" s="24">
        <v>34</v>
      </c>
      <c r="B45" s="24" t="s">
        <v>941</v>
      </c>
      <c r="C45" s="24" t="s">
        <v>201</v>
      </c>
      <c r="D45" s="24"/>
      <c r="E45" s="24"/>
      <c r="F45" s="24"/>
    </row>
    <row r="46" spans="1:6" x14ac:dyDescent="0.35">
      <c r="A46" s="26">
        <v>35</v>
      </c>
      <c r="B46" s="26" t="s">
        <v>942</v>
      </c>
      <c r="C46" s="26" t="s">
        <v>201</v>
      </c>
      <c r="D46" s="26"/>
      <c r="E46" s="26"/>
      <c r="F46" s="26"/>
    </row>
    <row r="47" spans="1:6" x14ac:dyDescent="0.35">
      <c r="A47" s="24">
        <v>36</v>
      </c>
      <c r="B47" s="24" t="s">
        <v>943</v>
      </c>
      <c r="C47" s="24" t="s">
        <v>201</v>
      </c>
      <c r="D47" s="24"/>
      <c r="E47" s="24"/>
      <c r="F47" s="24"/>
    </row>
    <row r="48" spans="1:6" x14ac:dyDescent="0.35">
      <c r="A48" s="26">
        <v>37</v>
      </c>
      <c r="B48" s="26" t="s">
        <v>944</v>
      </c>
      <c r="C48" s="26" t="s">
        <v>899</v>
      </c>
      <c r="D48" s="26"/>
      <c r="E48" s="26"/>
      <c r="F48" s="26"/>
    </row>
    <row r="49" spans="1:6" x14ac:dyDescent="0.35">
      <c r="A49" s="24">
        <v>38</v>
      </c>
      <c r="B49" s="24" t="s">
        <v>945</v>
      </c>
      <c r="C49" s="24" t="s">
        <v>899</v>
      </c>
      <c r="D49" s="24"/>
      <c r="E49" s="24"/>
      <c r="F49" s="24"/>
    </row>
    <row r="50" spans="1:6" x14ac:dyDescent="0.35">
      <c r="A50" s="26">
        <v>39</v>
      </c>
      <c r="B50" s="26" t="s">
        <v>946</v>
      </c>
      <c r="C50" s="26" t="s">
        <v>947</v>
      </c>
      <c r="D50" s="26"/>
      <c r="E50" s="26"/>
      <c r="F50" s="26"/>
    </row>
    <row r="51" spans="1:6" x14ac:dyDescent="0.35">
      <c r="A51" s="24">
        <v>40</v>
      </c>
      <c r="B51" s="24" t="s">
        <v>948</v>
      </c>
      <c r="C51" s="24" t="s">
        <v>899</v>
      </c>
      <c r="D51" s="24"/>
      <c r="E51" s="24"/>
      <c r="F51" s="24"/>
    </row>
    <row r="52" spans="1:6" x14ac:dyDescent="0.35">
      <c r="A52" s="26">
        <v>41</v>
      </c>
      <c r="B52" s="26" t="s">
        <v>949</v>
      </c>
      <c r="C52" s="26" t="s">
        <v>201</v>
      </c>
      <c r="D52" s="26"/>
      <c r="E52" s="26"/>
      <c r="F52" s="26"/>
    </row>
    <row r="53" spans="1:6" x14ac:dyDescent="0.35">
      <c r="A53" s="24">
        <v>42</v>
      </c>
      <c r="B53" s="24" t="s">
        <v>938</v>
      </c>
      <c r="C53" s="24" t="s">
        <v>201</v>
      </c>
      <c r="D53" s="24"/>
      <c r="E53" s="24"/>
      <c r="F53" s="24"/>
    </row>
    <row r="54" spans="1:6" x14ac:dyDescent="0.35">
      <c r="A54" s="26">
        <v>43</v>
      </c>
      <c r="B54" s="26" t="s">
        <v>950</v>
      </c>
      <c r="C54" s="26" t="s">
        <v>201</v>
      </c>
      <c r="D54" s="26"/>
      <c r="E54" s="26"/>
      <c r="F54" s="26"/>
    </row>
    <row r="55" spans="1:6" x14ac:dyDescent="0.35">
      <c r="A55" s="24">
        <v>44</v>
      </c>
      <c r="B55" s="24" t="s">
        <v>951</v>
      </c>
      <c r="C55" s="24" t="s">
        <v>201</v>
      </c>
      <c r="D55" s="24"/>
      <c r="E55" s="24"/>
      <c r="F55" s="24"/>
    </row>
    <row r="56" spans="1:6" x14ac:dyDescent="0.35">
      <c r="A56" s="26">
        <v>45</v>
      </c>
      <c r="B56" s="26" t="s">
        <v>952</v>
      </c>
      <c r="C56" s="26" t="s">
        <v>201</v>
      </c>
      <c r="D56" s="26"/>
      <c r="E56" s="26"/>
      <c r="F56" s="26"/>
    </row>
    <row r="57" spans="1:6" x14ac:dyDescent="0.35">
      <c r="A57" s="24">
        <v>46</v>
      </c>
      <c r="B57" s="24" t="s">
        <v>953</v>
      </c>
      <c r="C57" s="24" t="s">
        <v>201</v>
      </c>
      <c r="D57" s="24"/>
      <c r="E57" s="24"/>
      <c r="F57" s="24"/>
    </row>
    <row r="58" spans="1:6" x14ac:dyDescent="0.35">
      <c r="A58" s="26">
        <v>47</v>
      </c>
      <c r="B58" s="26" t="s">
        <v>954</v>
      </c>
      <c r="C58" s="26" t="s">
        <v>201</v>
      </c>
      <c r="D58" s="26"/>
      <c r="E58" s="26"/>
      <c r="F58" s="26"/>
    </row>
    <row r="59" spans="1:6" x14ac:dyDescent="0.35">
      <c r="A59" s="24">
        <v>48</v>
      </c>
      <c r="B59" s="24" t="s">
        <v>955</v>
      </c>
      <c r="C59" s="24" t="s">
        <v>201</v>
      </c>
      <c r="D59" s="24"/>
      <c r="E59" s="24"/>
      <c r="F59" s="24"/>
    </row>
    <row r="60" spans="1:6" x14ac:dyDescent="0.35">
      <c r="A60" s="26">
        <v>49</v>
      </c>
      <c r="B60" s="26" t="s">
        <v>956</v>
      </c>
      <c r="C60" s="26" t="s">
        <v>201</v>
      </c>
      <c r="D60" s="26"/>
      <c r="E60" s="26"/>
      <c r="F60" s="26"/>
    </row>
    <row r="61" spans="1:6" x14ac:dyDescent="0.35">
      <c r="A61" s="24">
        <v>50</v>
      </c>
      <c r="B61" s="24" t="s">
        <v>957</v>
      </c>
      <c r="C61" s="24" t="s">
        <v>201</v>
      </c>
      <c r="D61" s="24"/>
      <c r="E61" s="24"/>
      <c r="F61" s="24"/>
    </row>
    <row r="62" spans="1:6" ht="24" x14ac:dyDescent="0.35">
      <c r="A62" s="26">
        <v>51</v>
      </c>
      <c r="B62" s="26" t="s">
        <v>958</v>
      </c>
      <c r="C62" s="26" t="s">
        <v>201</v>
      </c>
      <c r="D62" s="26"/>
      <c r="E62" s="26"/>
      <c r="F62" s="26"/>
    </row>
    <row r="63" spans="1:6" x14ac:dyDescent="0.35">
      <c r="A63" s="24">
        <v>52</v>
      </c>
      <c r="B63" s="24" t="s">
        <v>959</v>
      </c>
      <c r="C63" s="24" t="s">
        <v>201</v>
      </c>
      <c r="D63" s="24"/>
      <c r="E63" s="24"/>
      <c r="F63" s="24"/>
    </row>
    <row r="64" spans="1:6" x14ac:dyDescent="0.35">
      <c r="A64" s="26">
        <v>53</v>
      </c>
      <c r="B64" s="26" t="s">
        <v>960</v>
      </c>
      <c r="C64" s="26" t="s">
        <v>961</v>
      </c>
      <c r="D64" s="26"/>
      <c r="E64" s="26"/>
      <c r="F64" s="26"/>
    </row>
    <row r="65" spans="1:6" x14ac:dyDescent="0.35">
      <c r="A65" s="24">
        <v>54</v>
      </c>
      <c r="B65" s="24" t="s">
        <v>962</v>
      </c>
      <c r="C65" s="24" t="s">
        <v>963</v>
      </c>
      <c r="D65" s="24"/>
      <c r="E65" s="24"/>
      <c r="F65" s="24"/>
    </row>
    <row r="66" spans="1:6" ht="24" x14ac:dyDescent="0.35">
      <c r="A66" s="26">
        <v>55</v>
      </c>
      <c r="B66" s="26" t="s">
        <v>964</v>
      </c>
      <c r="C66" s="26" t="s">
        <v>965</v>
      </c>
      <c r="D66" s="26"/>
      <c r="E66" s="26"/>
      <c r="F66" s="26"/>
    </row>
    <row r="67" spans="1:6" x14ac:dyDescent="0.35">
      <c r="A67" s="24">
        <v>56</v>
      </c>
      <c r="B67" s="24" t="s">
        <v>966</v>
      </c>
      <c r="C67" s="24" t="s">
        <v>201</v>
      </c>
      <c r="D67" s="24"/>
      <c r="E67" s="24"/>
      <c r="F67" s="24"/>
    </row>
    <row r="68" spans="1:6" x14ac:dyDescent="0.35">
      <c r="A68" s="26">
        <v>57</v>
      </c>
      <c r="B68" s="26" t="s">
        <v>967</v>
      </c>
      <c r="C68" s="26" t="s">
        <v>201</v>
      </c>
      <c r="D68" s="26"/>
      <c r="E68" s="26"/>
      <c r="F68" s="26"/>
    </row>
    <row r="69" spans="1:6" x14ac:dyDescent="0.35">
      <c r="A69" s="24">
        <v>58</v>
      </c>
      <c r="B69" s="24" t="s">
        <v>968</v>
      </c>
      <c r="C69" s="24" t="s">
        <v>201</v>
      </c>
      <c r="D69" s="24"/>
      <c r="E69" s="24"/>
      <c r="F69" s="24"/>
    </row>
    <row r="70" spans="1:6" x14ac:dyDescent="0.35">
      <c r="A70" s="26">
        <v>59</v>
      </c>
      <c r="B70" s="26" t="s">
        <v>969</v>
      </c>
      <c r="C70" s="26" t="s">
        <v>201</v>
      </c>
      <c r="D70" s="26"/>
      <c r="E70" s="26"/>
      <c r="F70" s="26"/>
    </row>
    <row r="71" spans="1:6" x14ac:dyDescent="0.35">
      <c r="A71" s="24">
        <v>60</v>
      </c>
      <c r="B71" s="24" t="s">
        <v>970</v>
      </c>
      <c r="C71" s="24" t="s">
        <v>971</v>
      </c>
      <c r="D71" s="24"/>
      <c r="E71" s="24"/>
      <c r="F71" s="24"/>
    </row>
    <row r="72" spans="1:6" x14ac:dyDescent="0.35">
      <c r="A72" s="26">
        <v>61</v>
      </c>
      <c r="B72" s="26" t="s">
        <v>972</v>
      </c>
      <c r="C72" s="26" t="s">
        <v>971</v>
      </c>
      <c r="D72" s="26"/>
      <c r="E72" s="26"/>
      <c r="F72" s="26"/>
    </row>
    <row r="73" spans="1:6" ht="24" x14ac:dyDescent="0.35">
      <c r="A73" s="24">
        <v>62</v>
      </c>
      <c r="B73" s="24" t="s">
        <v>973</v>
      </c>
      <c r="C73" s="24" t="s">
        <v>974</v>
      </c>
      <c r="D73" s="24"/>
      <c r="E73" s="24"/>
      <c r="F73" s="24"/>
    </row>
    <row r="74" spans="1:6" ht="72" x14ac:dyDescent="0.35">
      <c r="A74" s="26">
        <v>63</v>
      </c>
      <c r="B74" s="26" t="s">
        <v>975</v>
      </c>
      <c r="C74" s="26" t="s">
        <v>976</v>
      </c>
      <c r="D74" s="26"/>
      <c r="E74" s="26"/>
      <c r="F74" s="26"/>
    </row>
    <row r="75" spans="1:6" x14ac:dyDescent="0.35">
      <c r="A75" s="24">
        <v>64</v>
      </c>
      <c r="B75" s="24" t="s">
        <v>977</v>
      </c>
      <c r="C75" s="24"/>
      <c r="D75" s="24"/>
      <c r="E75" s="24"/>
      <c r="F75" s="24"/>
    </row>
    <row r="76" spans="1:6" ht="24" x14ac:dyDescent="0.35">
      <c r="A76" s="26">
        <v>65</v>
      </c>
      <c r="B76" s="26" t="s">
        <v>978</v>
      </c>
      <c r="C76" s="26" t="s">
        <v>979</v>
      </c>
      <c r="D76" s="26"/>
      <c r="E76" s="26"/>
      <c r="F76" s="26"/>
    </row>
    <row r="77" spans="1:6" ht="36" x14ac:dyDescent="0.35">
      <c r="A77" s="24">
        <v>66</v>
      </c>
      <c r="B77" s="24" t="s">
        <v>838</v>
      </c>
      <c r="C77" s="24" t="s">
        <v>980</v>
      </c>
      <c r="D77" s="24"/>
      <c r="E77" s="24"/>
      <c r="F77" s="24"/>
    </row>
    <row r="78" spans="1:6" ht="24" x14ac:dyDescent="0.35">
      <c r="A78" s="26">
        <v>67</v>
      </c>
      <c r="B78" s="26" t="s">
        <v>981</v>
      </c>
      <c r="C78" s="26" t="s">
        <v>982</v>
      </c>
      <c r="D78" s="26"/>
      <c r="E78" s="26"/>
      <c r="F78" s="26"/>
    </row>
    <row r="79" spans="1:6" x14ac:dyDescent="0.35">
      <c r="A79" s="24">
        <v>68</v>
      </c>
      <c r="B79" s="24" t="s">
        <v>983</v>
      </c>
      <c r="C79" s="24" t="s">
        <v>984</v>
      </c>
      <c r="D79" s="24"/>
      <c r="E79" s="24"/>
      <c r="F79" s="24"/>
    </row>
    <row r="80" spans="1:6" x14ac:dyDescent="0.35">
      <c r="A80" s="26">
        <v>69</v>
      </c>
      <c r="B80" s="26" t="s">
        <v>985</v>
      </c>
      <c r="C80" s="26" t="s">
        <v>986</v>
      </c>
      <c r="D80" s="26"/>
      <c r="E80" s="26"/>
      <c r="F80" s="26"/>
    </row>
    <row r="81" spans="1:6" x14ac:dyDescent="0.35">
      <c r="A81" s="24">
        <v>70</v>
      </c>
      <c r="B81" s="24" t="s">
        <v>679</v>
      </c>
      <c r="C81" s="24" t="s">
        <v>987</v>
      </c>
      <c r="D81" s="24"/>
      <c r="E81" s="24"/>
      <c r="F81" s="24"/>
    </row>
    <row r="82" spans="1:6" ht="24" x14ac:dyDescent="0.35">
      <c r="A82" s="26">
        <v>71</v>
      </c>
      <c r="B82" s="26" t="s">
        <v>988</v>
      </c>
      <c r="C82" s="26" t="s">
        <v>989</v>
      </c>
      <c r="D82" s="26"/>
      <c r="E82" s="26"/>
      <c r="F82" s="26"/>
    </row>
    <row r="83" spans="1:6" ht="72" x14ac:dyDescent="0.35">
      <c r="A83" s="24">
        <v>72</v>
      </c>
      <c r="B83" s="24" t="s">
        <v>990</v>
      </c>
      <c r="C83" s="24" t="s">
        <v>991</v>
      </c>
      <c r="D83" s="24"/>
      <c r="E83" s="24"/>
      <c r="F83" s="24"/>
    </row>
    <row r="84" spans="1:6" ht="72" x14ac:dyDescent="0.35">
      <c r="A84" s="26">
        <v>73</v>
      </c>
      <c r="B84" s="26" t="s">
        <v>992</v>
      </c>
      <c r="C84" s="26" t="s">
        <v>993</v>
      </c>
      <c r="D84" s="26"/>
      <c r="E84" s="26"/>
      <c r="F84" s="26"/>
    </row>
    <row r="85" spans="1:6" ht="60" x14ac:dyDescent="0.35">
      <c r="A85" s="24">
        <v>74</v>
      </c>
      <c r="B85" s="24" t="s">
        <v>994</v>
      </c>
      <c r="C85" s="24" t="s">
        <v>995</v>
      </c>
      <c r="D85" s="24"/>
      <c r="E85" s="24"/>
      <c r="F85" s="24"/>
    </row>
    <row r="86" spans="1:6" ht="72" x14ac:dyDescent="0.35">
      <c r="A86" s="26">
        <v>75</v>
      </c>
      <c r="B86" s="26" t="s">
        <v>996</v>
      </c>
      <c r="C86" s="26" t="s">
        <v>997</v>
      </c>
      <c r="D86" s="26"/>
      <c r="E86" s="26"/>
      <c r="F86" s="26"/>
    </row>
    <row r="87" spans="1:6" ht="72" x14ac:dyDescent="0.35">
      <c r="A87" s="24">
        <v>76</v>
      </c>
      <c r="B87" s="24" t="s">
        <v>998</v>
      </c>
      <c r="C87" s="24" t="s">
        <v>999</v>
      </c>
      <c r="D87" s="24"/>
      <c r="E87" s="24"/>
      <c r="F87" s="24"/>
    </row>
    <row r="88" spans="1:6" ht="72" x14ac:dyDescent="0.35">
      <c r="A88" s="26">
        <v>77</v>
      </c>
      <c r="B88" s="26" t="s">
        <v>1000</v>
      </c>
      <c r="C88" s="26" t="s">
        <v>1001</v>
      </c>
      <c r="D88" s="26"/>
      <c r="E88" s="26"/>
      <c r="F88" s="26"/>
    </row>
    <row r="89" spans="1:6" ht="60" x14ac:dyDescent="0.35">
      <c r="A89" s="24">
        <v>78</v>
      </c>
      <c r="B89" s="24" t="s">
        <v>1002</v>
      </c>
      <c r="C89" s="24" t="s">
        <v>1003</v>
      </c>
      <c r="D89" s="24"/>
      <c r="E89" s="24"/>
      <c r="F89" s="24"/>
    </row>
    <row r="90" spans="1:6" ht="72" x14ac:dyDescent="0.35">
      <c r="A90" s="26">
        <v>79</v>
      </c>
      <c r="B90" s="26" t="s">
        <v>1004</v>
      </c>
      <c r="C90" s="26" t="s">
        <v>1005</v>
      </c>
      <c r="D90" s="26"/>
      <c r="E90" s="26"/>
      <c r="F90" s="26"/>
    </row>
    <row r="91" spans="1:6" ht="72" x14ac:dyDescent="0.35">
      <c r="A91" s="24">
        <v>80</v>
      </c>
      <c r="B91" s="24" t="s">
        <v>1006</v>
      </c>
      <c r="C91" s="24" t="s">
        <v>1007</v>
      </c>
      <c r="D91" s="24"/>
      <c r="E91" s="24"/>
      <c r="F91" s="24"/>
    </row>
    <row r="92" spans="1:6" ht="72" x14ac:dyDescent="0.35">
      <c r="A92" s="26">
        <v>81</v>
      </c>
      <c r="B92" s="26" t="s">
        <v>1008</v>
      </c>
      <c r="C92" s="26" t="s">
        <v>1003</v>
      </c>
      <c r="D92" s="26"/>
      <c r="E92" s="26"/>
      <c r="F92" s="26"/>
    </row>
    <row r="93" spans="1:6" ht="72" x14ac:dyDescent="0.35">
      <c r="A93" s="24">
        <v>82</v>
      </c>
      <c r="B93" s="24" t="s">
        <v>1009</v>
      </c>
      <c r="C93" s="24" t="s">
        <v>1010</v>
      </c>
      <c r="D93" s="24"/>
      <c r="E93" s="24"/>
      <c r="F93" s="24"/>
    </row>
    <row r="94" spans="1:6" x14ac:dyDescent="0.35">
      <c r="A94" s="25"/>
      <c r="B94" s="25"/>
      <c r="C94" s="25"/>
      <c r="D94" s="25"/>
      <c r="E94" s="25"/>
      <c r="F94" s="25"/>
    </row>
    <row r="95" spans="1:6" x14ac:dyDescent="0.35">
      <c r="A95" s="41" t="s">
        <v>164</v>
      </c>
      <c r="B95" s="41"/>
      <c r="C95" s="41"/>
      <c r="D95" s="41"/>
      <c r="E95" s="41" t="s">
        <v>165</v>
      </c>
      <c r="F95" s="42"/>
    </row>
    <row r="96" spans="1:6" x14ac:dyDescent="0.35">
      <c r="A96" s="1"/>
      <c r="B96" s="1"/>
      <c r="C96" s="1"/>
      <c r="D96" s="1"/>
      <c r="E96" s="1"/>
      <c r="F96" s="1"/>
    </row>
  </sheetData>
  <mergeCells count="16">
    <mergeCell ref="C6:D6"/>
    <mergeCell ref="E6:F6"/>
    <mergeCell ref="A1:F1"/>
    <mergeCell ref="D2:E2"/>
    <mergeCell ref="D3:E3"/>
    <mergeCell ref="B4:C4"/>
    <mergeCell ref="B5:C5"/>
    <mergeCell ref="A10:F10"/>
    <mergeCell ref="A95:D95"/>
    <mergeCell ref="E95:F95"/>
    <mergeCell ref="C7:D7"/>
    <mergeCell ref="E7:F7"/>
    <mergeCell ref="A8:B8"/>
    <mergeCell ref="D8:E8"/>
    <mergeCell ref="A9:B9"/>
    <mergeCell ref="C9:F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Summary!A28</f>
        <v>27</v>
      </c>
      <c r="B3" s="22" t="str">
        <f>Summary!B28</f>
        <v>4218 1900 16100</v>
      </c>
      <c r="C3" s="22">
        <f>Summary!D28</f>
        <v>0</v>
      </c>
      <c r="D3" s="43" t="str">
        <f>Summary!C28</f>
        <v>PUMP INFUSION EPIDURAL</v>
      </c>
      <c r="E3" s="43"/>
      <c r="F3" s="22">
        <f>Summary!K28</f>
        <v>0</v>
      </c>
    </row>
    <row r="4" spans="1:6" ht="37.4" customHeight="1" x14ac:dyDescent="0.35">
      <c r="A4" s="6" t="s">
        <v>101</v>
      </c>
      <c r="B4" s="40" t="s">
        <v>152</v>
      </c>
      <c r="C4" s="40"/>
      <c r="D4" s="6" t="s">
        <v>153</v>
      </c>
      <c r="E4" s="6" t="s">
        <v>97</v>
      </c>
      <c r="F4" s="6" t="s">
        <v>98</v>
      </c>
    </row>
    <row r="5" spans="1:6" ht="27" customHeight="1" x14ac:dyDescent="0.35">
      <c r="A5" s="22">
        <f>Summary!M28</f>
        <v>0</v>
      </c>
      <c r="B5" s="43">
        <f>Summary!G28</f>
        <v>0</v>
      </c>
      <c r="C5" s="43"/>
      <c r="D5" s="22">
        <f>Summary!P28</f>
        <v>0</v>
      </c>
      <c r="E5" s="22">
        <f>Summary!I28</f>
        <v>0</v>
      </c>
      <c r="F5" s="22">
        <f>Summary!J28</f>
        <v>0</v>
      </c>
    </row>
    <row r="6" spans="1:6" ht="24.75" customHeight="1" x14ac:dyDescent="0.35">
      <c r="A6" s="6" t="s">
        <v>154</v>
      </c>
      <c r="B6" s="6" t="s">
        <v>155</v>
      </c>
      <c r="C6" s="40" t="s">
        <v>156</v>
      </c>
      <c r="D6" s="40"/>
      <c r="E6" s="40" t="s">
        <v>105</v>
      </c>
      <c r="F6" s="40"/>
    </row>
    <row r="7" spans="1:6" ht="27" customHeight="1" x14ac:dyDescent="0.35">
      <c r="A7" s="22">
        <f>Summary!L28</f>
        <v>0</v>
      </c>
      <c r="B7" s="22">
        <f>Summary!N28</f>
        <v>0</v>
      </c>
      <c r="C7" s="43">
        <f>Summary!O28</f>
        <v>0</v>
      </c>
      <c r="D7" s="43"/>
      <c r="E7" s="43">
        <f>Summary!Q28</f>
        <v>0</v>
      </c>
      <c r="F7" s="43"/>
    </row>
    <row r="8" spans="1:6" ht="33.65" customHeight="1" x14ac:dyDescent="0.35">
      <c r="A8" s="40" t="s">
        <v>107</v>
      </c>
      <c r="B8" s="40"/>
      <c r="C8" s="22">
        <f>Summary!S28</f>
        <v>0</v>
      </c>
      <c r="D8" s="40" t="s">
        <v>108</v>
      </c>
      <c r="E8" s="40"/>
      <c r="F8" s="22">
        <f>Summary!T28</f>
        <v>0</v>
      </c>
    </row>
    <row r="9" spans="1:6" ht="38.25" customHeight="1" x14ac:dyDescent="0.35">
      <c r="A9" s="44" t="s">
        <v>106</v>
      </c>
      <c r="B9" s="45"/>
      <c r="C9" s="43">
        <f>Summary!R28</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647</v>
      </c>
      <c r="C12" s="26" t="s">
        <v>898</v>
      </c>
      <c r="D12" s="26"/>
      <c r="E12" s="26"/>
      <c r="F12" s="26"/>
    </row>
    <row r="13" spans="1:6" x14ac:dyDescent="0.35">
      <c r="A13" s="24">
        <v>2</v>
      </c>
      <c r="B13" s="24" t="s">
        <v>649</v>
      </c>
      <c r="C13" s="24" t="s">
        <v>899</v>
      </c>
      <c r="D13" s="24"/>
      <c r="E13" s="24"/>
      <c r="F13" s="24"/>
    </row>
    <row r="14" spans="1:6" x14ac:dyDescent="0.35">
      <c r="A14" s="26">
        <v>3</v>
      </c>
      <c r="B14" s="26" t="s">
        <v>903</v>
      </c>
      <c r="C14" s="26"/>
      <c r="D14" s="26"/>
      <c r="E14" s="26"/>
      <c r="F14" s="26"/>
    </row>
    <row r="15" spans="1:6" x14ac:dyDescent="0.35">
      <c r="A15" s="24">
        <v>4</v>
      </c>
      <c r="B15" s="24" t="s">
        <v>1011</v>
      </c>
      <c r="C15" s="24" t="s">
        <v>899</v>
      </c>
      <c r="D15" s="24"/>
      <c r="E15" s="24"/>
      <c r="F15" s="24"/>
    </row>
    <row r="16" spans="1:6" ht="24" x14ac:dyDescent="0.35">
      <c r="A16" s="26">
        <v>5</v>
      </c>
      <c r="B16" s="26" t="s">
        <v>912</v>
      </c>
      <c r="C16" s="26" t="s">
        <v>913</v>
      </c>
      <c r="D16" s="26"/>
      <c r="E16" s="26"/>
      <c r="F16" s="26"/>
    </row>
    <row r="17" spans="1:6" ht="60" x14ac:dyDescent="0.35">
      <c r="A17" s="24">
        <v>6</v>
      </c>
      <c r="B17" s="24" t="s">
        <v>914</v>
      </c>
      <c r="C17" s="24" t="s">
        <v>1012</v>
      </c>
      <c r="D17" s="24"/>
      <c r="E17" s="24"/>
      <c r="F17" s="24"/>
    </row>
    <row r="18" spans="1:6" x14ac:dyDescent="0.35">
      <c r="A18" s="26">
        <v>7</v>
      </c>
      <c r="B18" s="26" t="s">
        <v>916</v>
      </c>
      <c r="C18" s="26"/>
      <c r="D18" s="26"/>
      <c r="E18" s="26"/>
      <c r="F18" s="26"/>
    </row>
    <row r="19" spans="1:6" x14ac:dyDescent="0.35">
      <c r="A19" s="24">
        <v>8</v>
      </c>
      <c r="B19" s="24" t="s">
        <v>1013</v>
      </c>
      <c r="C19" s="24" t="s">
        <v>1014</v>
      </c>
      <c r="D19" s="24"/>
      <c r="E19" s="24"/>
      <c r="F19" s="24"/>
    </row>
    <row r="20" spans="1:6" ht="36" x14ac:dyDescent="0.35">
      <c r="A20" s="26">
        <v>9</v>
      </c>
      <c r="B20" s="26" t="s">
        <v>1015</v>
      </c>
      <c r="C20" s="26" t="s">
        <v>1016</v>
      </c>
      <c r="D20" s="26"/>
      <c r="E20" s="26"/>
      <c r="F20" s="26"/>
    </row>
    <row r="21" spans="1:6" x14ac:dyDescent="0.35">
      <c r="A21" s="24">
        <v>10</v>
      </c>
      <c r="B21" s="24" t="s">
        <v>1017</v>
      </c>
      <c r="C21" s="24" t="s">
        <v>1018</v>
      </c>
      <c r="D21" s="24"/>
      <c r="E21" s="24"/>
      <c r="F21" s="24"/>
    </row>
    <row r="22" spans="1:6" x14ac:dyDescent="0.35">
      <c r="A22" s="26">
        <v>11</v>
      </c>
      <c r="B22" s="26" t="s">
        <v>1019</v>
      </c>
      <c r="C22" s="26" t="s">
        <v>899</v>
      </c>
      <c r="D22" s="26"/>
      <c r="E22" s="26"/>
      <c r="F22" s="26"/>
    </row>
    <row r="23" spans="1:6" x14ac:dyDescent="0.35">
      <c r="A23" s="24">
        <v>12</v>
      </c>
      <c r="B23" s="24" t="s">
        <v>1015</v>
      </c>
      <c r="C23" s="24" t="s">
        <v>1020</v>
      </c>
      <c r="D23" s="24"/>
      <c r="E23" s="24"/>
      <c r="F23" s="24"/>
    </row>
    <row r="24" spans="1:6" x14ac:dyDescent="0.35">
      <c r="A24" s="26">
        <v>13</v>
      </c>
      <c r="B24" s="26" t="s">
        <v>1021</v>
      </c>
      <c r="C24" s="26" t="s">
        <v>899</v>
      </c>
      <c r="D24" s="26"/>
      <c r="E24" s="26"/>
      <c r="F24" s="26"/>
    </row>
    <row r="25" spans="1:6" x14ac:dyDescent="0.35">
      <c r="A25" s="24">
        <v>14</v>
      </c>
      <c r="B25" s="24" t="s">
        <v>1022</v>
      </c>
      <c r="C25" s="24" t="s">
        <v>899</v>
      </c>
      <c r="D25" s="24"/>
      <c r="E25" s="24"/>
      <c r="F25" s="24"/>
    </row>
    <row r="26" spans="1:6" x14ac:dyDescent="0.35">
      <c r="A26" s="26">
        <v>15</v>
      </c>
      <c r="B26" s="26" t="s">
        <v>1023</v>
      </c>
      <c r="C26" s="26" t="s">
        <v>1024</v>
      </c>
      <c r="D26" s="26"/>
      <c r="E26" s="26"/>
      <c r="F26" s="26"/>
    </row>
    <row r="27" spans="1:6" x14ac:dyDescent="0.35">
      <c r="A27" s="24">
        <v>16</v>
      </c>
      <c r="B27" s="24" t="s">
        <v>923</v>
      </c>
      <c r="C27" s="29">
        <v>43835</v>
      </c>
      <c r="D27" s="24"/>
      <c r="E27" s="24"/>
      <c r="F27" s="24"/>
    </row>
    <row r="28" spans="1:6" x14ac:dyDescent="0.35">
      <c r="A28" s="26">
        <v>17</v>
      </c>
      <c r="B28" s="26" t="s">
        <v>924</v>
      </c>
      <c r="C28" s="26">
        <v>5</v>
      </c>
      <c r="D28" s="26"/>
      <c r="E28" s="26"/>
      <c r="F28" s="26"/>
    </row>
    <row r="29" spans="1:6" x14ac:dyDescent="0.35">
      <c r="A29" s="24">
        <v>18</v>
      </c>
      <c r="B29" s="24" t="s">
        <v>931</v>
      </c>
      <c r="C29" s="24" t="s">
        <v>899</v>
      </c>
      <c r="D29" s="24"/>
      <c r="E29" s="24"/>
      <c r="F29" s="24"/>
    </row>
    <row r="30" spans="1:6" x14ac:dyDescent="0.35">
      <c r="A30" s="26">
        <v>19</v>
      </c>
      <c r="B30" s="26" t="s">
        <v>1025</v>
      </c>
      <c r="C30" s="26" t="s">
        <v>1026</v>
      </c>
      <c r="D30" s="26"/>
      <c r="E30" s="26"/>
      <c r="F30" s="26"/>
    </row>
    <row r="31" spans="1:6" x14ac:dyDescent="0.35">
      <c r="A31" s="24">
        <v>20</v>
      </c>
      <c r="B31" s="24" t="s">
        <v>1027</v>
      </c>
      <c r="C31" s="24" t="s">
        <v>899</v>
      </c>
      <c r="D31" s="24"/>
      <c r="E31" s="24"/>
      <c r="F31" s="24"/>
    </row>
    <row r="32" spans="1:6" ht="48" x14ac:dyDescent="0.35">
      <c r="A32" s="26">
        <v>21</v>
      </c>
      <c r="B32" s="26" t="s">
        <v>1028</v>
      </c>
      <c r="C32" s="26" t="s">
        <v>1029</v>
      </c>
      <c r="D32" s="26"/>
      <c r="E32" s="26"/>
      <c r="F32" s="26"/>
    </row>
    <row r="33" spans="1:6" x14ac:dyDescent="0.35">
      <c r="A33" s="24">
        <v>22</v>
      </c>
      <c r="B33" s="24" t="s">
        <v>933</v>
      </c>
      <c r="C33" s="24" t="s">
        <v>201</v>
      </c>
      <c r="D33" s="24"/>
      <c r="E33" s="24"/>
      <c r="F33" s="24"/>
    </row>
    <row r="34" spans="1:6" x14ac:dyDescent="0.35">
      <c r="A34" s="26">
        <v>23</v>
      </c>
      <c r="B34" s="26" t="s">
        <v>1030</v>
      </c>
      <c r="C34" s="26" t="s">
        <v>1031</v>
      </c>
      <c r="D34" s="26"/>
      <c r="E34" s="26"/>
      <c r="F34" s="26"/>
    </row>
    <row r="35" spans="1:6" x14ac:dyDescent="0.35">
      <c r="A35" s="24">
        <v>24</v>
      </c>
      <c r="B35" s="24" t="s">
        <v>1032</v>
      </c>
      <c r="C35" s="24" t="s">
        <v>899</v>
      </c>
      <c r="D35" s="24"/>
      <c r="E35" s="24"/>
      <c r="F35" s="24"/>
    </row>
    <row r="36" spans="1:6" ht="24" x14ac:dyDescent="0.35">
      <c r="A36" s="26">
        <v>25</v>
      </c>
      <c r="B36" s="26" t="s">
        <v>1033</v>
      </c>
      <c r="C36" s="26" t="s">
        <v>1034</v>
      </c>
      <c r="D36" s="26"/>
      <c r="E36" s="26"/>
      <c r="F36" s="26"/>
    </row>
    <row r="37" spans="1:6" x14ac:dyDescent="0.35">
      <c r="A37" s="24">
        <v>26</v>
      </c>
      <c r="B37" s="24" t="s">
        <v>1035</v>
      </c>
      <c r="C37" s="24" t="s">
        <v>1036</v>
      </c>
      <c r="D37" s="24"/>
      <c r="E37" s="24"/>
      <c r="F37" s="24"/>
    </row>
    <row r="38" spans="1:6" x14ac:dyDescent="0.35">
      <c r="A38" s="26">
        <v>27</v>
      </c>
      <c r="B38" s="26" t="s">
        <v>1037</v>
      </c>
      <c r="C38" s="26" t="s">
        <v>1038</v>
      </c>
      <c r="D38" s="26"/>
      <c r="E38" s="26"/>
      <c r="F38" s="26"/>
    </row>
    <row r="39" spans="1:6" x14ac:dyDescent="0.35">
      <c r="A39" s="24">
        <v>28</v>
      </c>
      <c r="B39" s="24" t="s">
        <v>917</v>
      </c>
      <c r="C39" s="24" t="s">
        <v>899</v>
      </c>
      <c r="D39" s="24"/>
      <c r="E39" s="24"/>
      <c r="F39" s="24"/>
    </row>
    <row r="40" spans="1:6" x14ac:dyDescent="0.35">
      <c r="A40" s="26">
        <v>29</v>
      </c>
      <c r="B40" s="26" t="s">
        <v>936</v>
      </c>
      <c r="C40" s="26" t="s">
        <v>899</v>
      </c>
      <c r="D40" s="26"/>
      <c r="E40" s="26"/>
      <c r="F40" s="26"/>
    </row>
    <row r="41" spans="1:6" x14ac:dyDescent="0.35">
      <c r="A41" s="24">
        <v>30</v>
      </c>
      <c r="B41" s="24" t="s">
        <v>1039</v>
      </c>
      <c r="C41" s="24" t="s">
        <v>899</v>
      </c>
      <c r="D41" s="24"/>
      <c r="E41" s="24"/>
      <c r="F41" s="24"/>
    </row>
    <row r="42" spans="1:6" x14ac:dyDescent="0.35">
      <c r="A42" s="26">
        <v>31</v>
      </c>
      <c r="B42" s="26" t="s">
        <v>1040</v>
      </c>
      <c r="C42" s="26" t="s">
        <v>899</v>
      </c>
      <c r="D42" s="26"/>
      <c r="E42" s="26"/>
      <c r="F42" s="26"/>
    </row>
    <row r="43" spans="1:6" x14ac:dyDescent="0.35">
      <c r="A43" s="24">
        <v>32</v>
      </c>
      <c r="B43" s="24" t="s">
        <v>949</v>
      </c>
      <c r="C43" s="24" t="s">
        <v>899</v>
      </c>
      <c r="D43" s="24"/>
      <c r="E43" s="24"/>
      <c r="F43" s="24"/>
    </row>
    <row r="44" spans="1:6" x14ac:dyDescent="0.35">
      <c r="A44" s="26">
        <v>33</v>
      </c>
      <c r="B44" s="26" t="s">
        <v>938</v>
      </c>
      <c r="C44" s="26" t="s">
        <v>899</v>
      </c>
      <c r="D44" s="26"/>
      <c r="E44" s="26"/>
      <c r="F44" s="26"/>
    </row>
    <row r="45" spans="1:6" x14ac:dyDescent="0.35">
      <c r="A45" s="24">
        <v>34</v>
      </c>
      <c r="B45" s="24" t="s">
        <v>1041</v>
      </c>
      <c r="C45" s="24" t="s">
        <v>899</v>
      </c>
      <c r="D45" s="24"/>
      <c r="E45" s="24"/>
      <c r="F45" s="24"/>
    </row>
    <row r="46" spans="1:6" x14ac:dyDescent="0.35">
      <c r="A46" s="26">
        <v>35</v>
      </c>
      <c r="B46" s="26" t="s">
        <v>942</v>
      </c>
      <c r="C46" s="26" t="s">
        <v>899</v>
      </c>
      <c r="D46" s="26"/>
      <c r="E46" s="26"/>
      <c r="F46" s="26"/>
    </row>
    <row r="47" spans="1:6" x14ac:dyDescent="0.35">
      <c r="A47" s="24">
        <v>36</v>
      </c>
      <c r="B47" s="24" t="s">
        <v>952</v>
      </c>
      <c r="C47" s="24" t="s">
        <v>899</v>
      </c>
      <c r="D47" s="24"/>
      <c r="E47" s="24"/>
      <c r="F47" s="24"/>
    </row>
    <row r="48" spans="1:6" x14ac:dyDescent="0.35">
      <c r="A48" s="26">
        <v>37</v>
      </c>
      <c r="B48" s="26" t="s">
        <v>953</v>
      </c>
      <c r="C48" s="26" t="s">
        <v>899</v>
      </c>
      <c r="D48" s="26"/>
      <c r="E48" s="26"/>
      <c r="F48" s="26"/>
    </row>
    <row r="49" spans="1:6" ht="24" x14ac:dyDescent="0.35">
      <c r="A49" s="24">
        <v>38</v>
      </c>
      <c r="B49" s="24" t="s">
        <v>1042</v>
      </c>
      <c r="C49" s="24" t="s">
        <v>1043</v>
      </c>
      <c r="D49" s="24"/>
      <c r="E49" s="24"/>
      <c r="F49" s="24"/>
    </row>
    <row r="50" spans="1:6" x14ac:dyDescent="0.35">
      <c r="A50" s="26">
        <v>39</v>
      </c>
      <c r="B50" s="26" t="s">
        <v>1044</v>
      </c>
      <c r="C50" s="26" t="s">
        <v>677</v>
      </c>
      <c r="D50" s="26"/>
      <c r="E50" s="26"/>
      <c r="F50" s="26"/>
    </row>
    <row r="51" spans="1:6" x14ac:dyDescent="0.35">
      <c r="A51" s="24">
        <v>40</v>
      </c>
      <c r="B51" s="24" t="s">
        <v>957</v>
      </c>
      <c r="C51" s="24" t="s">
        <v>677</v>
      </c>
      <c r="D51" s="24"/>
      <c r="E51" s="24"/>
      <c r="F51" s="24"/>
    </row>
    <row r="52" spans="1:6" ht="24" x14ac:dyDescent="0.35">
      <c r="A52" s="26">
        <v>41</v>
      </c>
      <c r="B52" s="26" t="s">
        <v>958</v>
      </c>
      <c r="C52" s="26" t="s">
        <v>1045</v>
      </c>
      <c r="D52" s="26"/>
      <c r="E52" s="26"/>
      <c r="F52" s="26"/>
    </row>
    <row r="53" spans="1:6" ht="24" x14ac:dyDescent="0.35">
      <c r="A53" s="24">
        <v>42</v>
      </c>
      <c r="B53" s="24" t="s">
        <v>1046</v>
      </c>
      <c r="C53" s="24" t="s">
        <v>677</v>
      </c>
      <c r="D53" s="24"/>
      <c r="E53" s="24"/>
      <c r="F53" s="24"/>
    </row>
    <row r="54" spans="1:6" x14ac:dyDescent="0.35">
      <c r="A54" s="26">
        <v>43</v>
      </c>
      <c r="B54" s="26" t="s">
        <v>960</v>
      </c>
      <c r="C54" s="26" t="s">
        <v>961</v>
      </c>
      <c r="D54" s="26"/>
      <c r="E54" s="26"/>
      <c r="F54" s="26"/>
    </row>
    <row r="55" spans="1:6" x14ac:dyDescent="0.35">
      <c r="A55" s="24">
        <v>44</v>
      </c>
      <c r="B55" s="24" t="s">
        <v>962</v>
      </c>
      <c r="C55" s="24" t="s">
        <v>963</v>
      </c>
      <c r="D55" s="24"/>
      <c r="E55" s="24"/>
      <c r="F55" s="24"/>
    </row>
    <row r="56" spans="1:6" ht="24" x14ac:dyDescent="0.35">
      <c r="A56" s="26">
        <v>45</v>
      </c>
      <c r="B56" s="26" t="s">
        <v>1047</v>
      </c>
      <c r="C56" s="26" t="s">
        <v>965</v>
      </c>
      <c r="D56" s="26"/>
      <c r="E56" s="26"/>
      <c r="F56" s="26"/>
    </row>
    <row r="57" spans="1:6" x14ac:dyDescent="0.35">
      <c r="A57" s="24">
        <v>46</v>
      </c>
      <c r="B57" s="24" t="s">
        <v>966</v>
      </c>
      <c r="C57" s="24" t="s">
        <v>899</v>
      </c>
      <c r="D57" s="24"/>
      <c r="E57" s="24"/>
      <c r="F57" s="24"/>
    </row>
    <row r="58" spans="1:6" x14ac:dyDescent="0.35">
      <c r="A58" s="26">
        <v>47</v>
      </c>
      <c r="B58" s="26" t="s">
        <v>967</v>
      </c>
      <c r="C58" s="26" t="s">
        <v>899</v>
      </c>
      <c r="D58" s="26"/>
      <c r="E58" s="26"/>
      <c r="F58" s="26"/>
    </row>
    <row r="59" spans="1:6" x14ac:dyDescent="0.35">
      <c r="A59" s="24">
        <v>48</v>
      </c>
      <c r="B59" s="24" t="s">
        <v>968</v>
      </c>
      <c r="C59" s="24" t="s">
        <v>899</v>
      </c>
      <c r="D59" s="24"/>
      <c r="E59" s="24"/>
      <c r="F59" s="24"/>
    </row>
    <row r="60" spans="1:6" x14ac:dyDescent="0.35">
      <c r="A60" s="26">
        <v>49</v>
      </c>
      <c r="B60" s="26" t="s">
        <v>969</v>
      </c>
      <c r="C60" s="26" t="s">
        <v>899</v>
      </c>
      <c r="D60" s="26"/>
      <c r="E60" s="26"/>
      <c r="F60" s="26"/>
    </row>
    <row r="61" spans="1:6" x14ac:dyDescent="0.35">
      <c r="A61" s="24">
        <v>50</v>
      </c>
      <c r="B61" s="24" t="s">
        <v>970</v>
      </c>
      <c r="C61" s="24" t="s">
        <v>899</v>
      </c>
      <c r="D61" s="24"/>
      <c r="E61" s="24"/>
      <c r="F61" s="24"/>
    </row>
    <row r="62" spans="1:6" x14ac:dyDescent="0.35">
      <c r="A62" s="26">
        <v>51</v>
      </c>
      <c r="B62" s="26" t="s">
        <v>972</v>
      </c>
      <c r="C62" s="26" t="s">
        <v>899</v>
      </c>
      <c r="D62" s="26"/>
      <c r="E62" s="26"/>
      <c r="F62" s="26"/>
    </row>
    <row r="63" spans="1:6" x14ac:dyDescent="0.35">
      <c r="A63" s="24">
        <v>52</v>
      </c>
      <c r="B63" s="24" t="s">
        <v>1048</v>
      </c>
      <c r="C63" s="24" t="s">
        <v>899</v>
      </c>
      <c r="D63" s="24"/>
      <c r="E63" s="24"/>
      <c r="F63" s="24"/>
    </row>
    <row r="64" spans="1:6" x14ac:dyDescent="0.35">
      <c r="A64" s="26">
        <v>53</v>
      </c>
      <c r="B64" s="26" t="s">
        <v>973</v>
      </c>
      <c r="C64" s="26" t="s">
        <v>1049</v>
      </c>
      <c r="D64" s="26"/>
      <c r="E64" s="26"/>
      <c r="F64" s="26"/>
    </row>
    <row r="65" spans="1:6" ht="84" x14ac:dyDescent="0.35">
      <c r="A65" s="24">
        <v>54</v>
      </c>
      <c r="B65" s="24" t="s">
        <v>975</v>
      </c>
      <c r="C65" s="24" t="s">
        <v>1050</v>
      </c>
      <c r="D65" s="24"/>
      <c r="E65" s="24"/>
      <c r="F65" s="24"/>
    </row>
    <row r="66" spans="1:6" x14ac:dyDescent="0.35">
      <c r="A66" s="26">
        <v>55</v>
      </c>
      <c r="B66" s="26" t="s">
        <v>977</v>
      </c>
      <c r="C66" s="26"/>
      <c r="D66" s="26"/>
      <c r="E66" s="26"/>
      <c r="F66" s="26"/>
    </row>
    <row r="67" spans="1:6" ht="24" x14ac:dyDescent="0.35">
      <c r="A67" s="24">
        <v>56</v>
      </c>
      <c r="B67" s="24" t="s">
        <v>978</v>
      </c>
      <c r="C67" s="24" t="s">
        <v>979</v>
      </c>
      <c r="D67" s="24"/>
      <c r="E67" s="24"/>
      <c r="F67" s="24"/>
    </row>
    <row r="68" spans="1:6" ht="36" x14ac:dyDescent="0.35">
      <c r="A68" s="26">
        <v>57</v>
      </c>
      <c r="B68" s="26" t="s">
        <v>838</v>
      </c>
      <c r="C68" s="26" t="s">
        <v>980</v>
      </c>
      <c r="D68" s="26"/>
      <c r="E68" s="26"/>
      <c r="F68" s="26"/>
    </row>
    <row r="69" spans="1:6" x14ac:dyDescent="0.35">
      <c r="A69" s="24">
        <v>58</v>
      </c>
      <c r="B69" s="24" t="s">
        <v>1051</v>
      </c>
      <c r="C69" s="24" t="s">
        <v>1052</v>
      </c>
      <c r="D69" s="24"/>
      <c r="E69" s="24"/>
      <c r="F69" s="24"/>
    </row>
    <row r="70" spans="1:6" x14ac:dyDescent="0.35">
      <c r="A70" s="26">
        <v>59</v>
      </c>
      <c r="B70" s="26" t="s">
        <v>983</v>
      </c>
      <c r="C70" s="26" t="s">
        <v>984</v>
      </c>
      <c r="D70" s="26"/>
      <c r="E70" s="26"/>
      <c r="F70" s="26"/>
    </row>
    <row r="71" spans="1:6" x14ac:dyDescent="0.35">
      <c r="A71" s="24">
        <v>60</v>
      </c>
      <c r="B71" s="24" t="s">
        <v>985</v>
      </c>
      <c r="C71" s="24" t="s">
        <v>986</v>
      </c>
      <c r="D71" s="24"/>
      <c r="E71" s="24"/>
      <c r="F71" s="24"/>
    </row>
    <row r="72" spans="1:6" x14ac:dyDescent="0.35">
      <c r="A72" s="26">
        <v>61</v>
      </c>
      <c r="B72" s="26" t="s">
        <v>679</v>
      </c>
      <c r="C72" s="26" t="s">
        <v>1053</v>
      </c>
      <c r="D72" s="26"/>
      <c r="E72" s="26"/>
      <c r="F72" s="26"/>
    </row>
    <row r="73" spans="1:6" ht="24" x14ac:dyDescent="0.35">
      <c r="A73" s="24">
        <v>62</v>
      </c>
      <c r="B73" s="24" t="s">
        <v>988</v>
      </c>
      <c r="C73" s="24" t="s">
        <v>1054</v>
      </c>
      <c r="D73" s="24"/>
      <c r="E73" s="24"/>
      <c r="F73" s="24"/>
    </row>
    <row r="74" spans="1:6" x14ac:dyDescent="0.35">
      <c r="A74" s="25"/>
      <c r="B74" s="25"/>
      <c r="C74" s="25"/>
      <c r="D74" s="25"/>
      <c r="E74" s="25"/>
      <c r="F74" s="25"/>
    </row>
    <row r="75" spans="1:6" x14ac:dyDescent="0.35">
      <c r="A75" s="41" t="s">
        <v>164</v>
      </c>
      <c r="B75" s="41"/>
      <c r="C75" s="41"/>
      <c r="D75" s="41"/>
      <c r="E75" s="41" t="s">
        <v>165</v>
      </c>
      <c r="F75" s="42"/>
    </row>
    <row r="76" spans="1:6" x14ac:dyDescent="0.35">
      <c r="A76" s="1"/>
      <c r="B76" s="1"/>
      <c r="C76" s="1"/>
      <c r="D76" s="1"/>
      <c r="E76" s="1"/>
      <c r="F76" s="1"/>
    </row>
  </sheetData>
  <mergeCells count="16">
    <mergeCell ref="C6:D6"/>
    <mergeCell ref="E6:F6"/>
    <mergeCell ref="A1:F1"/>
    <mergeCell ref="D2:E2"/>
    <mergeCell ref="D3:E3"/>
    <mergeCell ref="B4:C4"/>
    <mergeCell ref="B5:C5"/>
    <mergeCell ref="A10:F10"/>
    <mergeCell ref="A75:D75"/>
    <mergeCell ref="E75:F75"/>
    <mergeCell ref="C7:D7"/>
    <mergeCell ref="E7:F7"/>
    <mergeCell ref="A8:B8"/>
    <mergeCell ref="D8:E8"/>
    <mergeCell ref="A9:B9"/>
    <mergeCell ref="C9:F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topLeftCell="A4"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f>
        <v>1</v>
      </c>
      <c r="B3" s="22" t="str">
        <f>Summary!B2</f>
        <v>4220 1800 01800</v>
      </c>
      <c r="C3" s="22">
        <f>Summary!D2</f>
        <v>0</v>
      </c>
      <c r="D3" s="43" t="str">
        <f>Summary!C2</f>
        <v>ALARM  &amp; MONITOR RADIATION AREA DIGITAL</v>
      </c>
      <c r="E3" s="43"/>
      <c r="F3" s="22">
        <f>Summary!K2</f>
        <v>0</v>
      </c>
    </row>
    <row r="4" spans="1:6" ht="37.4" customHeight="1" x14ac:dyDescent="0.35">
      <c r="A4" s="6" t="s">
        <v>101</v>
      </c>
      <c r="B4" s="40" t="s">
        <v>152</v>
      </c>
      <c r="C4" s="40"/>
      <c r="D4" s="6" t="s">
        <v>153</v>
      </c>
      <c r="E4" s="6" t="s">
        <v>97</v>
      </c>
      <c r="F4" s="6" t="s">
        <v>98</v>
      </c>
    </row>
    <row r="5" spans="1:6" ht="27" customHeight="1" x14ac:dyDescent="0.35">
      <c r="A5" s="22">
        <f>Summary!M2</f>
        <v>0</v>
      </c>
      <c r="B5" s="43">
        <f>Summary!G2</f>
        <v>0</v>
      </c>
      <c r="C5" s="43"/>
      <c r="D5" s="22">
        <f>Summary!P2</f>
        <v>0</v>
      </c>
      <c r="E5" s="22">
        <f>Summary!I2</f>
        <v>0</v>
      </c>
      <c r="F5" s="22">
        <f>Summary!J2</f>
        <v>0</v>
      </c>
    </row>
    <row r="6" spans="1:6" ht="24.75" customHeight="1" x14ac:dyDescent="0.35">
      <c r="A6" s="6" t="s">
        <v>154</v>
      </c>
      <c r="B6" s="6" t="s">
        <v>155</v>
      </c>
      <c r="C6" s="40" t="s">
        <v>156</v>
      </c>
      <c r="D6" s="40"/>
      <c r="E6" s="40" t="s">
        <v>105</v>
      </c>
      <c r="F6" s="40"/>
    </row>
    <row r="7" spans="1:6" ht="27" customHeight="1" x14ac:dyDescent="0.35">
      <c r="A7" s="22">
        <f>Summary!L2</f>
        <v>0</v>
      </c>
      <c r="B7" s="22">
        <f>Summary!N2</f>
        <v>0</v>
      </c>
      <c r="C7" s="43">
        <f>Summary!O2</f>
        <v>0</v>
      </c>
      <c r="D7" s="43"/>
      <c r="E7" s="43">
        <f>Summary!Q2</f>
        <v>0</v>
      </c>
      <c r="F7" s="43"/>
    </row>
    <row r="8" spans="1:6" ht="33.65" customHeight="1" x14ac:dyDescent="0.35">
      <c r="A8" s="40" t="s">
        <v>107</v>
      </c>
      <c r="B8" s="40"/>
      <c r="C8" s="22">
        <f>Summary!S2</f>
        <v>0</v>
      </c>
      <c r="D8" s="40" t="s">
        <v>108</v>
      </c>
      <c r="E8" s="40"/>
      <c r="F8" s="22">
        <f>Summary!T2</f>
        <v>0</v>
      </c>
    </row>
    <row r="9" spans="1:6" ht="38.25" customHeight="1" x14ac:dyDescent="0.35">
      <c r="A9" s="44" t="s">
        <v>106</v>
      </c>
      <c r="B9" s="45"/>
      <c r="C9" s="43">
        <f>Summary!R2</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60" x14ac:dyDescent="0.35">
      <c r="A12" s="26">
        <v>1</v>
      </c>
      <c r="B12" s="26" t="s">
        <v>166</v>
      </c>
      <c r="C12" s="26"/>
      <c r="D12" s="26"/>
      <c r="E12" s="26"/>
      <c r="F12" s="26"/>
    </row>
    <row r="13" spans="1:6" ht="156" x14ac:dyDescent="0.35">
      <c r="A13" s="24">
        <v>2</v>
      </c>
      <c r="B13" s="24" t="s">
        <v>167</v>
      </c>
      <c r="C13" s="24" t="s">
        <v>168</v>
      </c>
      <c r="D13" s="24"/>
      <c r="E13" s="24"/>
      <c r="F13" s="24"/>
    </row>
    <row r="14" spans="1:6" ht="36" x14ac:dyDescent="0.35">
      <c r="A14" s="26">
        <v>3</v>
      </c>
      <c r="B14" s="26" t="s">
        <v>169</v>
      </c>
      <c r="C14" s="26"/>
      <c r="D14" s="26"/>
      <c r="E14" s="26"/>
      <c r="F14" s="26"/>
    </row>
    <row r="15" spans="1:6" ht="24" x14ac:dyDescent="0.35">
      <c r="A15" s="24">
        <v>4</v>
      </c>
      <c r="B15" s="24" t="s">
        <v>170</v>
      </c>
      <c r="C15" s="24" t="s">
        <v>168</v>
      </c>
      <c r="D15" s="24"/>
      <c r="E15" s="24"/>
      <c r="F15" s="24"/>
    </row>
    <row r="16" spans="1:6" x14ac:dyDescent="0.35">
      <c r="A16" s="26">
        <v>5</v>
      </c>
      <c r="B16" s="26" t="s">
        <v>171</v>
      </c>
      <c r="C16" s="26" t="s">
        <v>168</v>
      </c>
      <c r="D16" s="26"/>
      <c r="E16" s="26"/>
      <c r="F16" s="26"/>
    </row>
    <row r="17" spans="1:6" x14ac:dyDescent="0.35">
      <c r="A17" s="24">
        <v>6</v>
      </c>
      <c r="B17" s="24" t="s">
        <v>172</v>
      </c>
      <c r="C17" s="24" t="s">
        <v>168</v>
      </c>
      <c r="D17" s="24"/>
      <c r="E17" s="24"/>
      <c r="F17" s="24"/>
    </row>
    <row r="18" spans="1:6" x14ac:dyDescent="0.35">
      <c r="A18" s="25"/>
      <c r="B18" s="25"/>
      <c r="C18" s="25"/>
      <c r="D18" s="25"/>
      <c r="E18" s="25"/>
      <c r="F18" s="25"/>
    </row>
    <row r="19" spans="1:6" x14ac:dyDescent="0.35">
      <c r="A19" s="41" t="s">
        <v>164</v>
      </c>
      <c r="B19" s="41"/>
      <c r="C19" s="41"/>
      <c r="D19" s="41"/>
      <c r="E19" s="41" t="s">
        <v>165</v>
      </c>
      <c r="F19" s="42"/>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Summary!A29</f>
        <v>28</v>
      </c>
      <c r="B3" s="22" t="str">
        <f>Summary!B29</f>
        <v>4218 1900 06900</v>
      </c>
      <c r="C3" s="22">
        <f>Summary!D29</f>
        <v>0</v>
      </c>
      <c r="D3" s="43" t="str">
        <f>Summary!C29</f>
        <v>PUMP INSULINE</v>
      </c>
      <c r="E3" s="43"/>
      <c r="F3" s="22">
        <f>Summary!K29</f>
        <v>0</v>
      </c>
    </row>
    <row r="4" spans="1:6" ht="37.4" customHeight="1" x14ac:dyDescent="0.35">
      <c r="A4" s="6" t="s">
        <v>101</v>
      </c>
      <c r="B4" s="40" t="s">
        <v>152</v>
      </c>
      <c r="C4" s="40"/>
      <c r="D4" s="6" t="s">
        <v>153</v>
      </c>
      <c r="E4" s="6" t="s">
        <v>97</v>
      </c>
      <c r="F4" s="6" t="s">
        <v>98</v>
      </c>
    </row>
    <row r="5" spans="1:6" ht="27" customHeight="1" x14ac:dyDescent="0.35">
      <c r="A5" s="22">
        <f>Summary!M29</f>
        <v>0</v>
      </c>
      <c r="B5" s="43">
        <f>Summary!G29</f>
        <v>0</v>
      </c>
      <c r="C5" s="43"/>
      <c r="D5" s="22">
        <f>Summary!P29</f>
        <v>0</v>
      </c>
      <c r="E5" s="22">
        <f>Summary!I29</f>
        <v>0</v>
      </c>
      <c r="F5" s="22">
        <f>Summary!J29</f>
        <v>0</v>
      </c>
    </row>
    <row r="6" spans="1:6" ht="24.75" customHeight="1" x14ac:dyDescent="0.35">
      <c r="A6" s="6" t="s">
        <v>154</v>
      </c>
      <c r="B6" s="6" t="s">
        <v>155</v>
      </c>
      <c r="C6" s="40" t="s">
        <v>156</v>
      </c>
      <c r="D6" s="40"/>
      <c r="E6" s="40" t="s">
        <v>105</v>
      </c>
      <c r="F6" s="40"/>
    </row>
    <row r="7" spans="1:6" ht="27" customHeight="1" x14ac:dyDescent="0.35">
      <c r="A7" s="22">
        <f>Summary!L29</f>
        <v>0</v>
      </c>
      <c r="B7" s="22">
        <f>Summary!N29</f>
        <v>0</v>
      </c>
      <c r="C7" s="43">
        <f>Summary!O29</f>
        <v>0</v>
      </c>
      <c r="D7" s="43"/>
      <c r="E7" s="43">
        <f>Summary!Q29</f>
        <v>0</v>
      </c>
      <c r="F7" s="43"/>
    </row>
    <row r="8" spans="1:6" ht="33.65" customHeight="1" x14ac:dyDescent="0.35">
      <c r="A8" s="40" t="s">
        <v>107</v>
      </c>
      <c r="B8" s="40"/>
      <c r="C8" s="22">
        <f>Summary!S29</f>
        <v>0</v>
      </c>
      <c r="D8" s="40" t="s">
        <v>108</v>
      </c>
      <c r="E8" s="40"/>
      <c r="F8" s="22">
        <f>Summary!T29</f>
        <v>0</v>
      </c>
    </row>
    <row r="9" spans="1:6" ht="38.25" customHeight="1" x14ac:dyDescent="0.35">
      <c r="A9" s="44" t="s">
        <v>106</v>
      </c>
      <c r="B9" s="45"/>
      <c r="C9" s="43">
        <f>Summary!R29</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1055</v>
      </c>
      <c r="C12" s="26" t="s">
        <v>899</v>
      </c>
      <c r="D12" s="26"/>
      <c r="E12" s="26"/>
      <c r="F12" s="26"/>
    </row>
    <row r="13" spans="1:6" x14ac:dyDescent="0.35">
      <c r="A13" s="24">
        <v>2</v>
      </c>
      <c r="B13" s="24" t="s">
        <v>1056</v>
      </c>
      <c r="C13" s="24"/>
      <c r="D13" s="24"/>
      <c r="E13" s="24"/>
      <c r="F13" s="24"/>
    </row>
    <row r="14" spans="1:6" x14ac:dyDescent="0.35">
      <c r="A14" s="26">
        <v>3</v>
      </c>
      <c r="B14" s="26" t="s">
        <v>1057</v>
      </c>
      <c r="C14" s="26" t="s">
        <v>899</v>
      </c>
      <c r="D14" s="26"/>
      <c r="E14" s="26"/>
      <c r="F14" s="26"/>
    </row>
    <row r="15" spans="1:6" ht="48" x14ac:dyDescent="0.35">
      <c r="A15" s="24">
        <v>4</v>
      </c>
      <c r="B15" s="24" t="s">
        <v>1058</v>
      </c>
      <c r="C15" s="24" t="s">
        <v>1059</v>
      </c>
      <c r="D15" s="24"/>
      <c r="E15" s="24"/>
      <c r="F15" s="24"/>
    </row>
    <row r="16" spans="1:6" x14ac:dyDescent="0.35">
      <c r="A16" s="26">
        <v>5</v>
      </c>
      <c r="B16" s="26" t="s">
        <v>1060</v>
      </c>
      <c r="C16" s="26" t="s">
        <v>899</v>
      </c>
      <c r="D16" s="26"/>
      <c r="E16" s="26"/>
      <c r="F16" s="26"/>
    </row>
    <row r="17" spans="1:6" x14ac:dyDescent="0.35">
      <c r="A17" s="24">
        <v>6</v>
      </c>
      <c r="B17" s="24" t="s">
        <v>1061</v>
      </c>
      <c r="C17" s="24" t="s">
        <v>199</v>
      </c>
      <c r="D17" s="24"/>
      <c r="E17" s="24"/>
      <c r="F17" s="24"/>
    </row>
    <row r="18" spans="1:6" x14ac:dyDescent="0.35">
      <c r="A18" s="26">
        <v>7</v>
      </c>
      <c r="B18" s="26" t="s">
        <v>1062</v>
      </c>
      <c r="C18" s="26" t="s">
        <v>899</v>
      </c>
      <c r="D18" s="26"/>
      <c r="E18" s="26"/>
      <c r="F18" s="26"/>
    </row>
    <row r="19" spans="1:6" x14ac:dyDescent="0.35">
      <c r="A19" s="24">
        <v>8</v>
      </c>
      <c r="B19" s="24" t="s">
        <v>931</v>
      </c>
      <c r="C19" s="24" t="s">
        <v>1063</v>
      </c>
      <c r="D19" s="24"/>
      <c r="E19" s="24"/>
      <c r="F19" s="24"/>
    </row>
    <row r="20" spans="1:6" x14ac:dyDescent="0.35">
      <c r="A20" s="26">
        <v>9</v>
      </c>
      <c r="B20" s="26" t="s">
        <v>1064</v>
      </c>
      <c r="C20" s="26" t="s">
        <v>199</v>
      </c>
      <c r="D20" s="26"/>
      <c r="E20" s="26"/>
      <c r="F20" s="26"/>
    </row>
    <row r="21" spans="1:6" x14ac:dyDescent="0.35">
      <c r="A21" s="24">
        <v>10</v>
      </c>
      <c r="B21" s="24" t="s">
        <v>1065</v>
      </c>
      <c r="C21" s="24"/>
      <c r="D21" s="24"/>
      <c r="E21" s="24"/>
      <c r="F21" s="24"/>
    </row>
    <row r="22" spans="1:6" ht="24" x14ac:dyDescent="0.35">
      <c r="A22" s="26">
        <v>11</v>
      </c>
      <c r="B22" s="26" t="s">
        <v>1066</v>
      </c>
      <c r="C22" s="26" t="s">
        <v>1067</v>
      </c>
      <c r="D22" s="26"/>
      <c r="E22" s="26"/>
      <c r="F22" s="26"/>
    </row>
    <row r="23" spans="1:6" ht="72" x14ac:dyDescent="0.35">
      <c r="A23" s="24">
        <v>12</v>
      </c>
      <c r="B23" s="24" t="s">
        <v>1068</v>
      </c>
      <c r="C23" s="24" t="s">
        <v>1069</v>
      </c>
      <c r="D23" s="24"/>
      <c r="E23" s="24"/>
      <c r="F23" s="24"/>
    </row>
    <row r="24" spans="1:6" x14ac:dyDescent="0.35">
      <c r="A24" s="26">
        <v>13</v>
      </c>
      <c r="B24" s="26" t="s">
        <v>1070</v>
      </c>
      <c r="C24" s="26">
        <v>840</v>
      </c>
      <c r="D24" s="26"/>
      <c r="E24" s="26"/>
      <c r="F24" s="26"/>
    </row>
    <row r="25" spans="1:6" ht="24" x14ac:dyDescent="0.35">
      <c r="A25" s="24">
        <v>14</v>
      </c>
      <c r="B25" s="24" t="s">
        <v>1071</v>
      </c>
      <c r="C25" s="24" t="s">
        <v>1072</v>
      </c>
      <c r="D25" s="24"/>
      <c r="E25" s="24"/>
      <c r="F25" s="24"/>
    </row>
    <row r="26" spans="1:6" ht="24" x14ac:dyDescent="0.35">
      <c r="A26" s="26">
        <v>15</v>
      </c>
      <c r="B26" s="26" t="s">
        <v>1073</v>
      </c>
      <c r="C26" s="26" t="s">
        <v>1074</v>
      </c>
      <c r="D26" s="26"/>
      <c r="E26" s="26"/>
      <c r="F26" s="26"/>
    </row>
    <row r="27" spans="1:6" x14ac:dyDescent="0.35">
      <c r="A27" s="24">
        <v>16</v>
      </c>
      <c r="B27" s="24" t="s">
        <v>1075</v>
      </c>
      <c r="C27" s="24"/>
      <c r="D27" s="24"/>
      <c r="E27" s="24"/>
      <c r="F27" s="24"/>
    </row>
    <row r="28" spans="1:6" x14ac:dyDescent="0.35">
      <c r="A28" s="26">
        <v>17</v>
      </c>
      <c r="B28" s="26" t="s">
        <v>1076</v>
      </c>
      <c r="C28" s="26" t="s">
        <v>1077</v>
      </c>
      <c r="D28" s="26"/>
      <c r="E28" s="26"/>
      <c r="F28" s="26"/>
    </row>
    <row r="29" spans="1:6" x14ac:dyDescent="0.35">
      <c r="A29" s="24">
        <v>18</v>
      </c>
      <c r="B29" s="24" t="s">
        <v>1078</v>
      </c>
      <c r="C29" s="24" t="s">
        <v>1079</v>
      </c>
      <c r="D29" s="24"/>
      <c r="E29" s="24"/>
      <c r="F29" s="24"/>
    </row>
    <row r="30" spans="1:6" x14ac:dyDescent="0.35">
      <c r="A30" s="26">
        <v>19</v>
      </c>
      <c r="B30" s="26" t="s">
        <v>1080</v>
      </c>
      <c r="C30" s="26"/>
      <c r="D30" s="26"/>
      <c r="E30" s="26"/>
      <c r="F30" s="26"/>
    </row>
    <row r="31" spans="1:6" x14ac:dyDescent="0.35">
      <c r="A31" s="24">
        <v>20</v>
      </c>
      <c r="B31" s="24" t="s">
        <v>1081</v>
      </c>
      <c r="C31" s="24" t="s">
        <v>199</v>
      </c>
      <c r="D31" s="24"/>
      <c r="E31" s="24"/>
      <c r="F31" s="24"/>
    </row>
    <row r="32" spans="1:6" x14ac:dyDescent="0.35">
      <c r="A32" s="26">
        <v>21</v>
      </c>
      <c r="B32" s="26" t="s">
        <v>1019</v>
      </c>
      <c r="C32" s="26" t="s">
        <v>899</v>
      </c>
      <c r="D32" s="26"/>
      <c r="E32" s="26"/>
      <c r="F32" s="26"/>
    </row>
    <row r="33" spans="1:6" x14ac:dyDescent="0.35">
      <c r="A33" s="24">
        <v>22</v>
      </c>
      <c r="B33" s="24" t="s">
        <v>1082</v>
      </c>
      <c r="C33" s="24" t="s">
        <v>899</v>
      </c>
      <c r="D33" s="24"/>
      <c r="E33" s="24"/>
      <c r="F33" s="24"/>
    </row>
    <row r="34" spans="1:6" x14ac:dyDescent="0.35">
      <c r="A34" s="26">
        <v>23</v>
      </c>
      <c r="B34" s="26" t="s">
        <v>1083</v>
      </c>
      <c r="C34" s="26"/>
      <c r="D34" s="26"/>
      <c r="E34" s="26"/>
      <c r="F34" s="26"/>
    </row>
    <row r="35" spans="1:6" x14ac:dyDescent="0.35">
      <c r="A35" s="24"/>
      <c r="B35" s="24" t="s">
        <v>1084</v>
      </c>
      <c r="C35" s="24" t="s">
        <v>1085</v>
      </c>
      <c r="D35" s="24"/>
      <c r="E35" s="24"/>
      <c r="F35" s="24"/>
    </row>
    <row r="36" spans="1:6" ht="60" x14ac:dyDescent="0.35">
      <c r="A36" s="26"/>
      <c r="B36" s="26" t="s">
        <v>1086</v>
      </c>
      <c r="C36" s="26" t="s">
        <v>1087</v>
      </c>
      <c r="D36" s="26"/>
      <c r="E36" s="26"/>
      <c r="F36" s="26"/>
    </row>
    <row r="37" spans="1:6" x14ac:dyDescent="0.35">
      <c r="A37" s="24"/>
      <c r="B37" s="24" t="s">
        <v>1088</v>
      </c>
      <c r="C37" s="24" t="s">
        <v>899</v>
      </c>
      <c r="D37" s="24"/>
      <c r="E37" s="24"/>
      <c r="F37" s="24"/>
    </row>
    <row r="38" spans="1:6" ht="156" x14ac:dyDescent="0.35">
      <c r="A38" s="26"/>
      <c r="B38" s="26" t="s">
        <v>1042</v>
      </c>
      <c r="C38" s="26" t="s">
        <v>1089</v>
      </c>
      <c r="D38" s="26"/>
      <c r="E38" s="26"/>
      <c r="F38" s="26"/>
    </row>
    <row r="39" spans="1:6" x14ac:dyDescent="0.35">
      <c r="A39" s="24"/>
      <c r="B39" s="24" t="s">
        <v>936</v>
      </c>
      <c r="C39" s="24"/>
      <c r="D39" s="24"/>
      <c r="E39" s="24"/>
      <c r="F39" s="24"/>
    </row>
    <row r="40" spans="1:6" x14ac:dyDescent="0.35">
      <c r="A40" s="26"/>
      <c r="B40" s="26" t="s">
        <v>1090</v>
      </c>
      <c r="C40" s="26" t="s">
        <v>899</v>
      </c>
      <c r="D40" s="26"/>
      <c r="E40" s="26"/>
      <c r="F40" s="26"/>
    </row>
    <row r="41" spans="1:6" ht="24" x14ac:dyDescent="0.35">
      <c r="A41" s="24"/>
      <c r="B41" s="24" t="s">
        <v>1039</v>
      </c>
      <c r="C41" s="24" t="s">
        <v>1091</v>
      </c>
      <c r="D41" s="24"/>
      <c r="E41" s="24"/>
      <c r="F41" s="24"/>
    </row>
    <row r="42" spans="1:6" x14ac:dyDescent="0.35">
      <c r="A42" s="26"/>
      <c r="B42" s="26" t="s">
        <v>1092</v>
      </c>
      <c r="C42" s="26" t="s">
        <v>199</v>
      </c>
      <c r="D42" s="26"/>
      <c r="E42" s="26"/>
      <c r="F42" s="26"/>
    </row>
    <row r="43" spans="1:6" x14ac:dyDescent="0.35">
      <c r="A43" s="24"/>
      <c r="B43" s="24" t="s">
        <v>938</v>
      </c>
      <c r="C43" s="24" t="s">
        <v>899</v>
      </c>
      <c r="D43" s="24"/>
      <c r="E43" s="24"/>
      <c r="F43" s="24"/>
    </row>
    <row r="44" spans="1:6" x14ac:dyDescent="0.35">
      <c r="A44" s="26"/>
      <c r="B44" s="26" t="s">
        <v>1093</v>
      </c>
      <c r="C44" s="26" t="s">
        <v>899</v>
      </c>
      <c r="D44" s="26"/>
      <c r="E44" s="26"/>
      <c r="F44" s="26"/>
    </row>
    <row r="45" spans="1:6" x14ac:dyDescent="0.35">
      <c r="A45" s="24"/>
      <c r="B45" s="24" t="s">
        <v>1041</v>
      </c>
      <c r="C45" s="24" t="s">
        <v>899</v>
      </c>
      <c r="D45" s="24"/>
      <c r="E45" s="24"/>
      <c r="F45" s="24"/>
    </row>
    <row r="46" spans="1:6" x14ac:dyDescent="0.35">
      <c r="A46" s="26"/>
      <c r="B46" s="26" t="s">
        <v>943</v>
      </c>
      <c r="C46" s="26" t="s">
        <v>899</v>
      </c>
      <c r="D46" s="26"/>
      <c r="E46" s="26"/>
      <c r="F46" s="26"/>
    </row>
    <row r="47" spans="1:6" x14ac:dyDescent="0.35">
      <c r="A47" s="24"/>
      <c r="B47" s="24" t="s">
        <v>952</v>
      </c>
      <c r="C47" s="24" t="s">
        <v>899</v>
      </c>
      <c r="D47" s="24"/>
      <c r="E47" s="24"/>
      <c r="F47" s="24"/>
    </row>
    <row r="48" spans="1:6" x14ac:dyDescent="0.35">
      <c r="A48" s="26"/>
      <c r="B48" s="26" t="s">
        <v>953</v>
      </c>
      <c r="C48" s="26" t="s">
        <v>899</v>
      </c>
      <c r="D48" s="26"/>
      <c r="E48" s="26"/>
      <c r="F48" s="26"/>
    </row>
    <row r="49" spans="1:6" ht="228" x14ac:dyDescent="0.35">
      <c r="A49" s="24"/>
      <c r="B49" s="24" t="s">
        <v>1042</v>
      </c>
      <c r="C49" s="24" t="s">
        <v>1094</v>
      </c>
      <c r="D49" s="24"/>
      <c r="E49" s="24"/>
      <c r="F49" s="24"/>
    </row>
    <row r="50" spans="1:6" x14ac:dyDescent="0.35">
      <c r="A50" s="26"/>
      <c r="B50" s="26" t="s">
        <v>1095</v>
      </c>
      <c r="C50" s="26" t="s">
        <v>899</v>
      </c>
      <c r="D50" s="26"/>
      <c r="E50" s="26"/>
      <c r="F50" s="26"/>
    </row>
    <row r="51" spans="1:6" x14ac:dyDescent="0.35">
      <c r="A51" s="24"/>
      <c r="B51" s="24" t="s">
        <v>1096</v>
      </c>
      <c r="C51" s="24" t="s">
        <v>899</v>
      </c>
      <c r="D51" s="24"/>
      <c r="E51" s="24"/>
      <c r="F51" s="24"/>
    </row>
    <row r="52" spans="1:6" x14ac:dyDescent="0.35">
      <c r="A52" s="26"/>
      <c r="B52" s="26" t="s">
        <v>957</v>
      </c>
      <c r="C52" s="26" t="s">
        <v>899</v>
      </c>
      <c r="D52" s="26"/>
      <c r="E52" s="26"/>
      <c r="F52" s="26"/>
    </row>
    <row r="53" spans="1:6" x14ac:dyDescent="0.35">
      <c r="A53" s="24"/>
      <c r="B53" s="24" t="s">
        <v>1097</v>
      </c>
      <c r="C53" s="24" t="s">
        <v>1098</v>
      </c>
      <c r="D53" s="24"/>
      <c r="E53" s="24"/>
      <c r="F53" s="24"/>
    </row>
    <row r="54" spans="1:6" x14ac:dyDescent="0.35">
      <c r="A54" s="26"/>
      <c r="B54" s="26" t="s">
        <v>970</v>
      </c>
      <c r="C54" s="26" t="s">
        <v>1099</v>
      </c>
      <c r="D54" s="26"/>
      <c r="E54" s="26"/>
      <c r="F54" s="26"/>
    </row>
    <row r="55" spans="1:6" ht="108" x14ac:dyDescent="0.35">
      <c r="A55" s="24"/>
      <c r="B55" s="24" t="s">
        <v>1100</v>
      </c>
      <c r="C55" s="24" t="s">
        <v>1101</v>
      </c>
      <c r="D55" s="24"/>
      <c r="E55" s="24"/>
      <c r="F55" s="24"/>
    </row>
    <row r="56" spans="1:6" x14ac:dyDescent="0.35">
      <c r="A56" s="26"/>
      <c r="B56" s="26" t="s">
        <v>1102</v>
      </c>
      <c r="C56" s="26"/>
      <c r="D56" s="26"/>
      <c r="E56" s="26"/>
      <c r="F56" s="26"/>
    </row>
    <row r="57" spans="1:6" ht="72" x14ac:dyDescent="0.35">
      <c r="A57" s="24"/>
      <c r="B57" s="24" t="s">
        <v>680</v>
      </c>
      <c r="C57" s="24" t="s">
        <v>1103</v>
      </c>
      <c r="D57" s="24"/>
      <c r="E57" s="24"/>
      <c r="F57" s="24"/>
    </row>
    <row r="58" spans="1:6" x14ac:dyDescent="0.35">
      <c r="A58" s="26"/>
      <c r="B58" s="26" t="s">
        <v>1051</v>
      </c>
      <c r="C58" s="26" t="s">
        <v>1104</v>
      </c>
      <c r="D58" s="26"/>
      <c r="E58" s="26"/>
      <c r="F58" s="26"/>
    </row>
    <row r="59" spans="1:6" x14ac:dyDescent="0.35">
      <c r="A59" s="24"/>
      <c r="B59" s="24" t="s">
        <v>687</v>
      </c>
      <c r="C59" s="24" t="s">
        <v>899</v>
      </c>
      <c r="D59" s="24"/>
      <c r="E59" s="24"/>
      <c r="F59" s="24"/>
    </row>
    <row r="60" spans="1:6" x14ac:dyDescent="0.35">
      <c r="A60" s="26"/>
      <c r="B60" s="26" t="s">
        <v>983</v>
      </c>
      <c r="C60" s="26" t="s">
        <v>1105</v>
      </c>
      <c r="D60" s="26"/>
      <c r="E60" s="26"/>
      <c r="F60" s="26"/>
    </row>
    <row r="61" spans="1:6" x14ac:dyDescent="0.35">
      <c r="A61" s="24"/>
      <c r="B61" s="24" t="s">
        <v>985</v>
      </c>
      <c r="C61" s="24" t="s">
        <v>986</v>
      </c>
      <c r="D61" s="24"/>
      <c r="E61" s="24"/>
      <c r="F61" s="24"/>
    </row>
    <row r="62" spans="1:6" x14ac:dyDescent="0.35">
      <c r="A62" s="26"/>
      <c r="B62" s="26" t="s">
        <v>1106</v>
      </c>
      <c r="C62" s="26" t="s">
        <v>1107</v>
      </c>
      <c r="D62" s="26"/>
      <c r="E62" s="26"/>
      <c r="F62" s="26"/>
    </row>
    <row r="63" spans="1:6" ht="60" x14ac:dyDescent="0.35">
      <c r="A63" s="24"/>
      <c r="B63" s="24" t="s">
        <v>1108</v>
      </c>
      <c r="C63" s="24" t="s">
        <v>1109</v>
      </c>
      <c r="D63" s="24"/>
      <c r="E63" s="24"/>
      <c r="F63" s="24"/>
    </row>
    <row r="64" spans="1:6" ht="24" x14ac:dyDescent="0.35">
      <c r="A64" s="26"/>
      <c r="B64" s="26" t="s">
        <v>1110</v>
      </c>
      <c r="C64" s="26" t="s">
        <v>1111</v>
      </c>
      <c r="D64" s="26"/>
      <c r="E64" s="26"/>
      <c r="F64" s="26"/>
    </row>
    <row r="65" spans="1:6" ht="60" x14ac:dyDescent="0.35">
      <c r="A65" s="24"/>
      <c r="B65" s="24" t="s">
        <v>838</v>
      </c>
      <c r="C65" s="24" t="s">
        <v>1112</v>
      </c>
      <c r="D65" s="24"/>
      <c r="E65" s="24"/>
      <c r="F65" s="24"/>
    </row>
    <row r="66" spans="1:6" ht="48" x14ac:dyDescent="0.35">
      <c r="A66" s="24"/>
      <c r="B66" s="24" t="s">
        <v>1113</v>
      </c>
      <c r="C66" s="24" t="s">
        <v>1114</v>
      </c>
      <c r="D66" s="24"/>
      <c r="E66" s="24"/>
      <c r="F66" s="24"/>
    </row>
    <row r="67" spans="1:6" x14ac:dyDescent="0.35">
      <c r="A67" s="25"/>
      <c r="B67" s="25"/>
      <c r="C67" s="25"/>
      <c r="D67" s="25"/>
      <c r="E67" s="25"/>
      <c r="F67" s="25"/>
    </row>
    <row r="68" spans="1:6" x14ac:dyDescent="0.35">
      <c r="A68" s="41" t="s">
        <v>164</v>
      </c>
      <c r="B68" s="41"/>
      <c r="C68" s="41"/>
      <c r="D68" s="41"/>
      <c r="E68" s="41" t="s">
        <v>165</v>
      </c>
      <c r="F68" s="42"/>
    </row>
    <row r="69" spans="1:6" x14ac:dyDescent="0.35">
      <c r="A69" s="1"/>
      <c r="B69" s="1"/>
      <c r="C69" s="1"/>
      <c r="D69" s="1"/>
      <c r="E69" s="1"/>
      <c r="F69" s="1"/>
    </row>
  </sheetData>
  <mergeCells count="16">
    <mergeCell ref="C6:D6"/>
    <mergeCell ref="E6:F6"/>
    <mergeCell ref="A1:F1"/>
    <mergeCell ref="D2:E2"/>
    <mergeCell ref="D3:E3"/>
    <mergeCell ref="B4:C4"/>
    <mergeCell ref="B5:C5"/>
    <mergeCell ref="A10:F10"/>
    <mergeCell ref="A68:D68"/>
    <mergeCell ref="E68:F68"/>
    <mergeCell ref="C7:D7"/>
    <mergeCell ref="E7:F7"/>
    <mergeCell ref="A8:B8"/>
    <mergeCell ref="D8:E8"/>
    <mergeCell ref="A9:B9"/>
    <mergeCell ref="C9:F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7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Summary!A30</f>
        <v>29</v>
      </c>
      <c r="B3" s="22" t="str">
        <f>Summary!B30</f>
        <v>4229 3500 02000</v>
      </c>
      <c r="C3" s="22">
        <f>Summary!D30</f>
        <v>0</v>
      </c>
      <c r="D3" s="43" t="str">
        <f>Summary!C30</f>
        <v>PUMP PCA</v>
      </c>
      <c r="E3" s="43"/>
      <c r="F3" s="22">
        <f>Summary!K30</f>
        <v>0</v>
      </c>
    </row>
    <row r="4" spans="1:6" ht="37.4" customHeight="1" x14ac:dyDescent="0.35">
      <c r="A4" s="6" t="s">
        <v>101</v>
      </c>
      <c r="B4" s="40" t="s">
        <v>152</v>
      </c>
      <c r="C4" s="40"/>
      <c r="D4" s="6" t="s">
        <v>153</v>
      </c>
      <c r="E4" s="6" t="s">
        <v>97</v>
      </c>
      <c r="F4" s="6" t="s">
        <v>98</v>
      </c>
    </row>
    <row r="5" spans="1:6" ht="27" customHeight="1" x14ac:dyDescent="0.35">
      <c r="A5" s="22">
        <f>Summary!M30</f>
        <v>0</v>
      </c>
      <c r="B5" s="43">
        <f>Summary!G30</f>
        <v>0</v>
      </c>
      <c r="C5" s="43"/>
      <c r="D5" s="22">
        <f>Summary!P30</f>
        <v>0</v>
      </c>
      <c r="E5" s="22">
        <f>Summary!I30</f>
        <v>0</v>
      </c>
      <c r="F5" s="22">
        <f>Summary!J30</f>
        <v>0</v>
      </c>
    </row>
    <row r="6" spans="1:6" ht="24.75" customHeight="1" x14ac:dyDescent="0.35">
      <c r="A6" s="6" t="s">
        <v>154</v>
      </c>
      <c r="B6" s="6" t="s">
        <v>155</v>
      </c>
      <c r="C6" s="40" t="s">
        <v>156</v>
      </c>
      <c r="D6" s="40"/>
      <c r="E6" s="40" t="s">
        <v>105</v>
      </c>
      <c r="F6" s="40"/>
    </row>
    <row r="7" spans="1:6" ht="27" customHeight="1" x14ac:dyDescent="0.35">
      <c r="A7" s="22">
        <f>Summary!L30</f>
        <v>0</v>
      </c>
      <c r="B7" s="22">
        <f>Summary!N30</f>
        <v>0</v>
      </c>
      <c r="C7" s="43">
        <f>Summary!O30</f>
        <v>0</v>
      </c>
      <c r="D7" s="43"/>
      <c r="E7" s="43">
        <f>Summary!Q30</f>
        <v>0</v>
      </c>
      <c r="F7" s="43"/>
    </row>
    <row r="8" spans="1:6" ht="33.65" customHeight="1" x14ac:dyDescent="0.35">
      <c r="A8" s="40" t="s">
        <v>107</v>
      </c>
      <c r="B8" s="40"/>
      <c r="C8" s="22">
        <f>Summary!S30</f>
        <v>0</v>
      </c>
      <c r="D8" s="40" t="s">
        <v>108</v>
      </c>
      <c r="E8" s="40"/>
      <c r="F8" s="22">
        <f>Summary!T30</f>
        <v>0</v>
      </c>
    </row>
    <row r="9" spans="1:6" ht="38.25" customHeight="1" x14ac:dyDescent="0.35">
      <c r="A9" s="44" t="s">
        <v>106</v>
      </c>
      <c r="B9" s="45"/>
      <c r="C9" s="43">
        <f>Summary!R30</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647</v>
      </c>
      <c r="C12" s="26" t="s">
        <v>898</v>
      </c>
      <c r="D12" s="26"/>
      <c r="E12" s="26"/>
      <c r="F12" s="26"/>
    </row>
    <row r="13" spans="1:6" x14ac:dyDescent="0.35">
      <c r="A13" s="24">
        <v>2</v>
      </c>
      <c r="B13" s="24" t="s">
        <v>649</v>
      </c>
      <c r="C13" s="24" t="s">
        <v>899</v>
      </c>
      <c r="D13" s="24"/>
      <c r="E13" s="24"/>
      <c r="F13" s="24"/>
    </row>
    <row r="14" spans="1:6" x14ac:dyDescent="0.35">
      <c r="A14" s="26">
        <v>3</v>
      </c>
      <c r="B14" s="26" t="s">
        <v>903</v>
      </c>
      <c r="C14" s="26"/>
      <c r="D14" s="26"/>
      <c r="E14" s="26"/>
      <c r="F14" s="26"/>
    </row>
    <row r="15" spans="1:6" ht="24" x14ac:dyDescent="0.35">
      <c r="A15" s="24">
        <v>4</v>
      </c>
      <c r="B15" s="24" t="s">
        <v>1115</v>
      </c>
      <c r="C15" s="24" t="s">
        <v>1116</v>
      </c>
      <c r="D15" s="24"/>
      <c r="E15" s="24"/>
      <c r="F15" s="24"/>
    </row>
    <row r="16" spans="1:6" ht="24" x14ac:dyDescent="0.35">
      <c r="A16" s="26">
        <v>5</v>
      </c>
      <c r="B16" s="26" t="s">
        <v>912</v>
      </c>
      <c r="C16" s="26" t="s">
        <v>913</v>
      </c>
      <c r="D16" s="26"/>
      <c r="E16" s="26"/>
      <c r="F16" s="26"/>
    </row>
    <row r="17" spans="1:6" ht="60" x14ac:dyDescent="0.35">
      <c r="A17" s="24">
        <v>6</v>
      </c>
      <c r="B17" s="24" t="s">
        <v>914</v>
      </c>
      <c r="C17" s="24" t="s">
        <v>1012</v>
      </c>
      <c r="D17" s="24"/>
      <c r="E17" s="24"/>
      <c r="F17" s="24"/>
    </row>
    <row r="18" spans="1:6" x14ac:dyDescent="0.35">
      <c r="A18" s="26">
        <v>7</v>
      </c>
      <c r="B18" s="26" t="s">
        <v>916</v>
      </c>
      <c r="C18" s="26"/>
      <c r="D18" s="26"/>
      <c r="E18" s="26"/>
      <c r="F18" s="26"/>
    </row>
    <row r="19" spans="1:6" x14ac:dyDescent="0.35">
      <c r="A19" s="24">
        <v>8</v>
      </c>
      <c r="B19" s="24" t="s">
        <v>1013</v>
      </c>
      <c r="C19" s="24" t="s">
        <v>1014</v>
      </c>
      <c r="D19" s="24"/>
      <c r="E19" s="24"/>
      <c r="F19" s="24"/>
    </row>
    <row r="20" spans="1:6" ht="36" x14ac:dyDescent="0.35">
      <c r="A20" s="26">
        <v>9</v>
      </c>
      <c r="B20" s="26" t="s">
        <v>1015</v>
      </c>
      <c r="C20" s="26" t="s">
        <v>1016</v>
      </c>
      <c r="D20" s="26"/>
      <c r="E20" s="26"/>
      <c r="F20" s="26"/>
    </row>
    <row r="21" spans="1:6" x14ac:dyDescent="0.35">
      <c r="A21" s="24">
        <v>10</v>
      </c>
      <c r="B21" s="24" t="s">
        <v>1019</v>
      </c>
      <c r="C21" s="24" t="s">
        <v>899</v>
      </c>
      <c r="D21" s="24"/>
      <c r="E21" s="24"/>
      <c r="F21" s="24"/>
    </row>
    <row r="22" spans="1:6" x14ac:dyDescent="0.35">
      <c r="A22" s="26">
        <v>11</v>
      </c>
      <c r="B22" s="26" t="s">
        <v>1015</v>
      </c>
      <c r="C22" s="26" t="s">
        <v>1020</v>
      </c>
      <c r="D22" s="26"/>
      <c r="E22" s="26"/>
      <c r="F22" s="26"/>
    </row>
    <row r="23" spans="1:6" x14ac:dyDescent="0.35">
      <c r="A23" s="24">
        <v>12</v>
      </c>
      <c r="B23" s="24" t="s">
        <v>1021</v>
      </c>
      <c r="C23" s="24" t="s">
        <v>899</v>
      </c>
      <c r="D23" s="24"/>
      <c r="E23" s="24"/>
      <c r="F23" s="24"/>
    </row>
    <row r="24" spans="1:6" x14ac:dyDescent="0.35">
      <c r="A24" s="26">
        <v>13</v>
      </c>
      <c r="B24" s="26" t="s">
        <v>1022</v>
      </c>
      <c r="C24" s="26" t="s">
        <v>899</v>
      </c>
      <c r="D24" s="26"/>
      <c r="E24" s="26"/>
      <c r="F24" s="26"/>
    </row>
    <row r="25" spans="1:6" x14ac:dyDescent="0.35">
      <c r="A25" s="24">
        <v>14</v>
      </c>
      <c r="B25" s="24" t="s">
        <v>1023</v>
      </c>
      <c r="C25" s="24" t="s">
        <v>1024</v>
      </c>
      <c r="D25" s="24"/>
      <c r="E25" s="24"/>
      <c r="F25" s="24"/>
    </row>
    <row r="26" spans="1:6" x14ac:dyDescent="0.35">
      <c r="A26" s="26">
        <v>15</v>
      </c>
      <c r="B26" s="26" t="s">
        <v>923</v>
      </c>
      <c r="C26" s="30">
        <v>43835</v>
      </c>
      <c r="D26" s="26"/>
      <c r="E26" s="26"/>
      <c r="F26" s="26"/>
    </row>
    <row r="27" spans="1:6" x14ac:dyDescent="0.35">
      <c r="A27" s="24">
        <v>16</v>
      </c>
      <c r="B27" s="24" t="s">
        <v>924</v>
      </c>
      <c r="C27" s="24">
        <v>5</v>
      </c>
      <c r="D27" s="24"/>
      <c r="E27" s="24"/>
      <c r="F27" s="24"/>
    </row>
    <row r="28" spans="1:6" x14ac:dyDescent="0.35">
      <c r="A28" s="26">
        <v>17</v>
      </c>
      <c r="B28" s="26" t="s">
        <v>931</v>
      </c>
      <c r="C28" s="26" t="s">
        <v>899</v>
      </c>
      <c r="D28" s="26"/>
      <c r="E28" s="26"/>
      <c r="F28" s="26"/>
    </row>
    <row r="29" spans="1:6" x14ac:dyDescent="0.35">
      <c r="A29" s="24">
        <v>18</v>
      </c>
      <c r="B29" s="24" t="s">
        <v>1025</v>
      </c>
      <c r="C29" s="24" t="s">
        <v>1026</v>
      </c>
      <c r="D29" s="24"/>
      <c r="E29" s="24"/>
      <c r="F29" s="24"/>
    </row>
    <row r="30" spans="1:6" x14ac:dyDescent="0.35">
      <c r="A30" s="26">
        <v>19</v>
      </c>
      <c r="B30" s="26" t="s">
        <v>1027</v>
      </c>
      <c r="C30" s="26" t="s">
        <v>899</v>
      </c>
      <c r="D30" s="26"/>
      <c r="E30" s="26"/>
      <c r="F30" s="26"/>
    </row>
    <row r="31" spans="1:6" ht="48" x14ac:dyDescent="0.35">
      <c r="A31" s="24">
        <v>20</v>
      </c>
      <c r="B31" s="24" t="s">
        <v>1028</v>
      </c>
      <c r="C31" s="24" t="s">
        <v>1029</v>
      </c>
      <c r="D31" s="24"/>
      <c r="E31" s="24"/>
      <c r="F31" s="24"/>
    </row>
    <row r="32" spans="1:6" x14ac:dyDescent="0.35">
      <c r="A32" s="26">
        <v>21</v>
      </c>
      <c r="B32" s="26" t="s">
        <v>933</v>
      </c>
      <c r="C32" s="26" t="s">
        <v>201</v>
      </c>
      <c r="D32" s="26"/>
      <c r="E32" s="26"/>
      <c r="F32" s="26"/>
    </row>
    <row r="33" spans="1:6" x14ac:dyDescent="0.35">
      <c r="A33" s="24">
        <v>22</v>
      </c>
      <c r="B33" s="24" t="s">
        <v>1030</v>
      </c>
      <c r="C33" s="24" t="s">
        <v>1031</v>
      </c>
      <c r="D33" s="24"/>
      <c r="E33" s="24"/>
      <c r="F33" s="24"/>
    </row>
    <row r="34" spans="1:6" x14ac:dyDescent="0.35">
      <c r="A34" s="26">
        <v>23</v>
      </c>
      <c r="B34" s="26" t="s">
        <v>1032</v>
      </c>
      <c r="C34" s="26" t="s">
        <v>899</v>
      </c>
      <c r="D34" s="26"/>
      <c r="E34" s="26"/>
      <c r="F34" s="26"/>
    </row>
    <row r="35" spans="1:6" ht="24" x14ac:dyDescent="0.35">
      <c r="A35" s="24"/>
      <c r="B35" s="24" t="s">
        <v>1033</v>
      </c>
      <c r="C35" s="24" t="s">
        <v>1034</v>
      </c>
      <c r="D35" s="24"/>
      <c r="E35" s="24"/>
      <c r="F35" s="24"/>
    </row>
    <row r="36" spans="1:6" x14ac:dyDescent="0.35">
      <c r="A36" s="26"/>
      <c r="B36" s="26" t="s">
        <v>1035</v>
      </c>
      <c r="C36" s="26" t="s">
        <v>1036</v>
      </c>
      <c r="D36" s="26"/>
      <c r="E36" s="26"/>
      <c r="F36" s="26"/>
    </row>
    <row r="37" spans="1:6" x14ac:dyDescent="0.35">
      <c r="A37" s="24"/>
      <c r="B37" s="24" t="s">
        <v>1037</v>
      </c>
      <c r="C37" s="24" t="s">
        <v>1038</v>
      </c>
      <c r="D37" s="24"/>
      <c r="E37" s="24"/>
      <c r="F37" s="24"/>
    </row>
    <row r="38" spans="1:6" x14ac:dyDescent="0.35">
      <c r="A38" s="26"/>
      <c r="B38" s="26" t="s">
        <v>917</v>
      </c>
      <c r="C38" s="26" t="s">
        <v>899</v>
      </c>
      <c r="D38" s="26"/>
      <c r="E38" s="26"/>
      <c r="F38" s="26"/>
    </row>
    <row r="39" spans="1:6" x14ac:dyDescent="0.35">
      <c r="A39" s="24"/>
      <c r="B39" s="24" t="s">
        <v>936</v>
      </c>
      <c r="C39" s="24" t="s">
        <v>899</v>
      </c>
      <c r="D39" s="24"/>
      <c r="E39" s="24"/>
      <c r="F39" s="24"/>
    </row>
    <row r="40" spans="1:6" x14ac:dyDescent="0.35">
      <c r="A40" s="26"/>
      <c r="B40" s="26" t="s">
        <v>1039</v>
      </c>
      <c r="C40" s="26" t="s">
        <v>899</v>
      </c>
      <c r="D40" s="26"/>
      <c r="E40" s="26"/>
      <c r="F40" s="26"/>
    </row>
    <row r="41" spans="1:6" x14ac:dyDescent="0.35">
      <c r="A41" s="24"/>
      <c r="B41" s="24" t="s">
        <v>1040</v>
      </c>
      <c r="C41" s="24" t="s">
        <v>899</v>
      </c>
      <c r="D41" s="24"/>
      <c r="E41" s="24"/>
      <c r="F41" s="24"/>
    </row>
    <row r="42" spans="1:6" x14ac:dyDescent="0.35">
      <c r="A42" s="26"/>
      <c r="B42" s="26" t="s">
        <v>949</v>
      </c>
      <c r="C42" s="26" t="s">
        <v>899</v>
      </c>
      <c r="D42" s="26"/>
      <c r="E42" s="26"/>
      <c r="F42" s="26"/>
    </row>
    <row r="43" spans="1:6" x14ac:dyDescent="0.35">
      <c r="A43" s="24"/>
      <c r="B43" s="24" t="s">
        <v>938</v>
      </c>
      <c r="C43" s="24" t="s">
        <v>899</v>
      </c>
      <c r="D43" s="24"/>
      <c r="E43" s="24"/>
      <c r="F43" s="24"/>
    </row>
    <row r="44" spans="1:6" x14ac:dyDescent="0.35">
      <c r="A44" s="26"/>
      <c r="B44" s="26" t="s">
        <v>1041</v>
      </c>
      <c r="C44" s="26" t="s">
        <v>899</v>
      </c>
      <c r="D44" s="26"/>
      <c r="E44" s="26"/>
      <c r="F44" s="26"/>
    </row>
    <row r="45" spans="1:6" x14ac:dyDescent="0.35">
      <c r="A45" s="24"/>
      <c r="B45" s="24" t="s">
        <v>942</v>
      </c>
      <c r="C45" s="24" t="s">
        <v>899</v>
      </c>
      <c r="D45" s="24"/>
      <c r="E45" s="24"/>
      <c r="F45" s="24"/>
    </row>
    <row r="46" spans="1:6" x14ac:dyDescent="0.35">
      <c r="A46" s="26"/>
      <c r="B46" s="26" t="s">
        <v>952</v>
      </c>
      <c r="C46" s="26" t="s">
        <v>899</v>
      </c>
      <c r="D46" s="26"/>
      <c r="E46" s="26"/>
      <c r="F46" s="26"/>
    </row>
    <row r="47" spans="1:6" x14ac:dyDescent="0.35">
      <c r="A47" s="24"/>
      <c r="B47" s="24" t="s">
        <v>953</v>
      </c>
      <c r="C47" s="24" t="s">
        <v>899</v>
      </c>
      <c r="D47" s="24"/>
      <c r="E47" s="24"/>
      <c r="F47" s="24"/>
    </row>
    <row r="48" spans="1:6" ht="24" x14ac:dyDescent="0.35">
      <c r="A48" s="26"/>
      <c r="B48" s="26" t="s">
        <v>1042</v>
      </c>
      <c r="C48" s="26" t="s">
        <v>1043</v>
      </c>
      <c r="D48" s="26"/>
      <c r="E48" s="26"/>
      <c r="F48" s="26"/>
    </row>
    <row r="49" spans="1:6" x14ac:dyDescent="0.35">
      <c r="A49" s="24"/>
      <c r="B49" s="24" t="s">
        <v>1044</v>
      </c>
      <c r="C49" s="24" t="s">
        <v>677</v>
      </c>
      <c r="D49" s="24"/>
      <c r="E49" s="24"/>
      <c r="F49" s="24"/>
    </row>
    <row r="50" spans="1:6" x14ac:dyDescent="0.35">
      <c r="A50" s="26"/>
      <c r="B50" s="26" t="s">
        <v>957</v>
      </c>
      <c r="C50" s="26" t="s">
        <v>677</v>
      </c>
      <c r="D50" s="26"/>
      <c r="E50" s="26"/>
      <c r="F50" s="26"/>
    </row>
    <row r="51" spans="1:6" ht="24" x14ac:dyDescent="0.35">
      <c r="A51" s="24"/>
      <c r="B51" s="24" t="s">
        <v>958</v>
      </c>
      <c r="C51" s="24" t="s">
        <v>1045</v>
      </c>
      <c r="D51" s="24"/>
      <c r="E51" s="24"/>
      <c r="F51" s="24"/>
    </row>
    <row r="52" spans="1:6" ht="24" x14ac:dyDescent="0.35">
      <c r="A52" s="26"/>
      <c r="B52" s="26" t="s">
        <v>1046</v>
      </c>
      <c r="C52" s="26" t="s">
        <v>677</v>
      </c>
      <c r="D52" s="26"/>
      <c r="E52" s="26"/>
      <c r="F52" s="26"/>
    </row>
    <row r="53" spans="1:6" x14ac:dyDescent="0.35">
      <c r="A53" s="24"/>
      <c r="B53" s="24" t="s">
        <v>960</v>
      </c>
      <c r="C53" s="24" t="s">
        <v>961</v>
      </c>
      <c r="D53" s="24"/>
      <c r="E53" s="24"/>
      <c r="F53" s="24"/>
    </row>
    <row r="54" spans="1:6" x14ac:dyDescent="0.35">
      <c r="A54" s="26"/>
      <c r="B54" s="26" t="s">
        <v>962</v>
      </c>
      <c r="C54" s="26" t="s">
        <v>963</v>
      </c>
      <c r="D54" s="26"/>
      <c r="E54" s="26"/>
      <c r="F54" s="26"/>
    </row>
    <row r="55" spans="1:6" ht="24" x14ac:dyDescent="0.35">
      <c r="A55" s="24"/>
      <c r="B55" s="24" t="s">
        <v>1047</v>
      </c>
      <c r="C55" s="24" t="s">
        <v>965</v>
      </c>
      <c r="D55" s="24"/>
      <c r="E55" s="24"/>
      <c r="F55" s="24"/>
    </row>
    <row r="56" spans="1:6" x14ac:dyDescent="0.35">
      <c r="A56" s="26"/>
      <c r="B56" s="26" t="s">
        <v>966</v>
      </c>
      <c r="C56" s="26" t="s">
        <v>899</v>
      </c>
      <c r="D56" s="26"/>
      <c r="E56" s="26"/>
      <c r="F56" s="26"/>
    </row>
    <row r="57" spans="1:6" x14ac:dyDescent="0.35">
      <c r="A57" s="24"/>
      <c r="B57" s="24" t="s">
        <v>967</v>
      </c>
      <c r="C57" s="24" t="s">
        <v>899</v>
      </c>
      <c r="D57" s="24"/>
      <c r="E57" s="24"/>
      <c r="F57" s="24"/>
    </row>
    <row r="58" spans="1:6" x14ac:dyDescent="0.35">
      <c r="A58" s="26"/>
      <c r="B58" s="26" t="s">
        <v>968</v>
      </c>
      <c r="C58" s="26" t="s">
        <v>899</v>
      </c>
      <c r="D58" s="26"/>
      <c r="E58" s="26"/>
      <c r="F58" s="26"/>
    </row>
    <row r="59" spans="1:6" x14ac:dyDescent="0.35">
      <c r="A59" s="24"/>
      <c r="B59" s="24" t="s">
        <v>969</v>
      </c>
      <c r="C59" s="24" t="s">
        <v>899</v>
      </c>
      <c r="D59" s="24"/>
      <c r="E59" s="24"/>
      <c r="F59" s="24"/>
    </row>
    <row r="60" spans="1:6" x14ac:dyDescent="0.35">
      <c r="A60" s="26"/>
      <c r="B60" s="26" t="s">
        <v>970</v>
      </c>
      <c r="C60" s="26" t="s">
        <v>899</v>
      </c>
      <c r="D60" s="26"/>
      <c r="E60" s="26"/>
      <c r="F60" s="26"/>
    </row>
    <row r="61" spans="1:6" x14ac:dyDescent="0.35">
      <c r="A61" s="24"/>
      <c r="B61" s="24" t="s">
        <v>972</v>
      </c>
      <c r="C61" s="24" t="s">
        <v>899</v>
      </c>
      <c r="D61" s="24"/>
      <c r="E61" s="24"/>
      <c r="F61" s="24"/>
    </row>
    <row r="62" spans="1:6" x14ac:dyDescent="0.35">
      <c r="A62" s="26"/>
      <c r="B62" s="26" t="s">
        <v>1048</v>
      </c>
      <c r="C62" s="26" t="s">
        <v>899</v>
      </c>
      <c r="D62" s="26"/>
      <c r="E62" s="26"/>
      <c r="F62" s="26"/>
    </row>
    <row r="63" spans="1:6" x14ac:dyDescent="0.35">
      <c r="A63" s="24"/>
      <c r="B63" s="24" t="s">
        <v>973</v>
      </c>
      <c r="C63" s="24" t="s">
        <v>1049</v>
      </c>
      <c r="D63" s="24"/>
      <c r="E63" s="24"/>
      <c r="F63" s="24"/>
    </row>
    <row r="64" spans="1:6" ht="84" x14ac:dyDescent="0.35">
      <c r="A64" s="26"/>
      <c r="B64" s="26" t="s">
        <v>975</v>
      </c>
      <c r="C64" s="26" t="s">
        <v>1050</v>
      </c>
      <c r="D64" s="26"/>
      <c r="E64" s="26"/>
      <c r="F64" s="26"/>
    </row>
    <row r="65" spans="1:6" x14ac:dyDescent="0.35">
      <c r="A65" s="24"/>
      <c r="B65" s="24" t="s">
        <v>977</v>
      </c>
      <c r="C65" s="24"/>
      <c r="D65" s="24"/>
      <c r="E65" s="24"/>
      <c r="F65" s="24"/>
    </row>
    <row r="66" spans="1:6" ht="24" x14ac:dyDescent="0.35">
      <c r="A66" s="26"/>
      <c r="B66" s="26" t="s">
        <v>978</v>
      </c>
      <c r="C66" s="26" t="s">
        <v>979</v>
      </c>
      <c r="D66" s="26"/>
      <c r="E66" s="26"/>
      <c r="F66" s="26"/>
    </row>
    <row r="67" spans="1:6" ht="36" x14ac:dyDescent="0.35">
      <c r="A67" s="24"/>
      <c r="B67" s="24" t="s">
        <v>838</v>
      </c>
      <c r="C67" s="24" t="s">
        <v>980</v>
      </c>
      <c r="D67" s="24"/>
      <c r="E67" s="24"/>
      <c r="F67" s="24"/>
    </row>
    <row r="68" spans="1:6" x14ac:dyDescent="0.35">
      <c r="A68" s="26"/>
      <c r="B68" s="26" t="s">
        <v>1051</v>
      </c>
      <c r="C68" s="26" t="s">
        <v>1052</v>
      </c>
      <c r="D68" s="26"/>
      <c r="E68" s="26"/>
      <c r="F68" s="26"/>
    </row>
    <row r="69" spans="1:6" x14ac:dyDescent="0.35">
      <c r="A69" s="24"/>
      <c r="B69" s="24" t="s">
        <v>983</v>
      </c>
      <c r="C69" s="24" t="s">
        <v>984</v>
      </c>
      <c r="D69" s="24"/>
      <c r="E69" s="24"/>
      <c r="F69" s="24"/>
    </row>
    <row r="70" spans="1:6" x14ac:dyDescent="0.35">
      <c r="A70" s="26"/>
      <c r="B70" s="26" t="s">
        <v>985</v>
      </c>
      <c r="C70" s="26" t="s">
        <v>986</v>
      </c>
      <c r="D70" s="26"/>
      <c r="E70" s="26"/>
      <c r="F70" s="26"/>
    </row>
    <row r="71" spans="1:6" x14ac:dyDescent="0.35">
      <c r="A71" s="24"/>
      <c r="B71" s="24" t="s">
        <v>679</v>
      </c>
      <c r="C71" s="24" t="s">
        <v>1053</v>
      </c>
      <c r="D71" s="24"/>
      <c r="E71" s="24"/>
      <c r="F71" s="24"/>
    </row>
    <row r="72" spans="1:6" ht="24" x14ac:dyDescent="0.35">
      <c r="A72" s="24"/>
      <c r="B72" s="24" t="s">
        <v>988</v>
      </c>
      <c r="C72" s="24" t="s">
        <v>1054</v>
      </c>
      <c r="D72" s="24"/>
      <c r="E72" s="24"/>
      <c r="F72" s="24"/>
    </row>
    <row r="73" spans="1:6" x14ac:dyDescent="0.35">
      <c r="A73" s="25"/>
      <c r="B73" s="25"/>
      <c r="C73" s="25"/>
      <c r="D73" s="25"/>
      <c r="E73" s="25"/>
      <c r="F73" s="25"/>
    </row>
    <row r="74" spans="1:6" x14ac:dyDescent="0.35">
      <c r="A74" s="41" t="s">
        <v>164</v>
      </c>
      <c r="B74" s="41"/>
      <c r="C74" s="41"/>
      <c r="D74" s="41"/>
      <c r="E74" s="41" t="s">
        <v>165</v>
      </c>
      <c r="F74" s="42"/>
    </row>
    <row r="75" spans="1:6" x14ac:dyDescent="0.35">
      <c r="A75" s="1"/>
      <c r="B75" s="1"/>
      <c r="C75" s="1"/>
      <c r="D75" s="1"/>
      <c r="E75" s="1"/>
      <c r="F75" s="1"/>
    </row>
  </sheetData>
  <mergeCells count="16">
    <mergeCell ref="C6:D6"/>
    <mergeCell ref="E6:F6"/>
    <mergeCell ref="A1:F1"/>
    <mergeCell ref="D2:E2"/>
    <mergeCell ref="D3:E3"/>
    <mergeCell ref="B4:C4"/>
    <mergeCell ref="B5:C5"/>
    <mergeCell ref="A10:F10"/>
    <mergeCell ref="A74:D74"/>
    <mergeCell ref="E74:F74"/>
    <mergeCell ref="C7:D7"/>
    <mergeCell ref="E7:F7"/>
    <mergeCell ref="A8:B8"/>
    <mergeCell ref="D8:E8"/>
    <mergeCell ref="A9:B9"/>
    <mergeCell ref="C9:F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7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Summary!A31</f>
        <v>30</v>
      </c>
      <c r="B3" s="22" t="str">
        <f>Summary!B31</f>
        <v>4218 1900 07000</v>
      </c>
      <c r="C3" s="22">
        <f>Summary!D31</f>
        <v>0</v>
      </c>
      <c r="D3" s="43" t="str">
        <f>Summary!C31</f>
        <v>PUMP SYRINGE</v>
      </c>
      <c r="E3" s="43"/>
      <c r="F3" s="22">
        <f>Summary!K31</f>
        <v>0</v>
      </c>
    </row>
    <row r="4" spans="1:6" ht="37.4" customHeight="1" x14ac:dyDescent="0.35">
      <c r="A4" s="6" t="s">
        <v>101</v>
      </c>
      <c r="B4" s="40" t="s">
        <v>152</v>
      </c>
      <c r="C4" s="40"/>
      <c r="D4" s="6" t="s">
        <v>153</v>
      </c>
      <c r="E4" s="6" t="s">
        <v>97</v>
      </c>
      <c r="F4" s="6" t="s">
        <v>98</v>
      </c>
    </row>
    <row r="5" spans="1:6" ht="27" customHeight="1" x14ac:dyDescent="0.35">
      <c r="A5" s="22">
        <f>Summary!M31</f>
        <v>0</v>
      </c>
      <c r="B5" s="43">
        <f>Summary!G31</f>
        <v>0</v>
      </c>
      <c r="C5" s="43"/>
      <c r="D5" s="22">
        <f>Summary!P31</f>
        <v>0</v>
      </c>
      <c r="E5" s="22">
        <f>Summary!I31</f>
        <v>0</v>
      </c>
      <c r="F5" s="22">
        <f>Summary!J31</f>
        <v>0</v>
      </c>
    </row>
    <row r="6" spans="1:6" ht="24.75" customHeight="1" x14ac:dyDescent="0.35">
      <c r="A6" s="6" t="s">
        <v>154</v>
      </c>
      <c r="B6" s="6" t="s">
        <v>155</v>
      </c>
      <c r="C6" s="40" t="s">
        <v>156</v>
      </c>
      <c r="D6" s="40"/>
      <c r="E6" s="40" t="s">
        <v>105</v>
      </c>
      <c r="F6" s="40"/>
    </row>
    <row r="7" spans="1:6" ht="27" customHeight="1" x14ac:dyDescent="0.35">
      <c r="A7" s="22">
        <f>Summary!L31</f>
        <v>0</v>
      </c>
      <c r="B7" s="22">
        <f>Summary!N31</f>
        <v>0</v>
      </c>
      <c r="C7" s="43">
        <f>Summary!O31</f>
        <v>0</v>
      </c>
      <c r="D7" s="43"/>
      <c r="E7" s="43">
        <f>Summary!Q31</f>
        <v>0</v>
      </c>
      <c r="F7" s="43"/>
    </row>
    <row r="8" spans="1:6" ht="33.65" customHeight="1" x14ac:dyDescent="0.35">
      <c r="A8" s="40" t="s">
        <v>107</v>
      </c>
      <c r="B8" s="40"/>
      <c r="C8" s="22">
        <f>Summary!S31</f>
        <v>0</v>
      </c>
      <c r="D8" s="40" t="s">
        <v>108</v>
      </c>
      <c r="E8" s="40"/>
      <c r="F8" s="22">
        <f>Summary!T31</f>
        <v>0</v>
      </c>
    </row>
    <row r="9" spans="1:6" ht="38.25" customHeight="1" x14ac:dyDescent="0.35">
      <c r="A9" s="44" t="s">
        <v>106</v>
      </c>
      <c r="B9" s="45"/>
      <c r="C9" s="43">
        <f>Summary!R31</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647</v>
      </c>
      <c r="C12" s="26" t="s">
        <v>898</v>
      </c>
      <c r="D12" s="26"/>
      <c r="E12" s="26"/>
      <c r="F12" s="26"/>
    </row>
    <row r="13" spans="1:6" x14ac:dyDescent="0.35">
      <c r="A13" s="24">
        <v>2</v>
      </c>
      <c r="B13" s="24" t="s">
        <v>649</v>
      </c>
      <c r="C13" s="24" t="s">
        <v>899</v>
      </c>
      <c r="D13" s="24"/>
      <c r="E13" s="24"/>
      <c r="F13" s="24"/>
    </row>
    <row r="14" spans="1:6" ht="48" x14ac:dyDescent="0.35">
      <c r="A14" s="26">
        <v>3</v>
      </c>
      <c r="B14" s="26" t="s">
        <v>1117</v>
      </c>
      <c r="C14" s="26" t="s">
        <v>901</v>
      </c>
      <c r="D14" s="26"/>
      <c r="E14" s="26"/>
      <c r="F14" s="26"/>
    </row>
    <row r="15" spans="1:6" x14ac:dyDescent="0.35">
      <c r="A15" s="24">
        <v>4</v>
      </c>
      <c r="B15" s="24" t="s">
        <v>902</v>
      </c>
      <c r="C15" s="24" t="s">
        <v>899</v>
      </c>
      <c r="D15" s="24"/>
      <c r="E15" s="24"/>
      <c r="F15" s="24"/>
    </row>
    <row r="16" spans="1:6" x14ac:dyDescent="0.35">
      <c r="A16" s="26">
        <v>5</v>
      </c>
      <c r="B16" s="26" t="s">
        <v>903</v>
      </c>
      <c r="C16" s="26"/>
      <c r="D16" s="26"/>
      <c r="E16" s="26"/>
      <c r="F16" s="26"/>
    </row>
    <row r="17" spans="1:6" ht="24" x14ac:dyDescent="0.35">
      <c r="A17" s="24">
        <v>6</v>
      </c>
      <c r="B17" s="24" t="s">
        <v>904</v>
      </c>
      <c r="C17" s="24" t="s">
        <v>905</v>
      </c>
      <c r="D17" s="24"/>
      <c r="E17" s="24"/>
      <c r="F17" s="24"/>
    </row>
    <row r="18" spans="1:6" ht="24" x14ac:dyDescent="0.35">
      <c r="A18" s="26">
        <v>7</v>
      </c>
      <c r="B18" s="26" t="s">
        <v>906</v>
      </c>
      <c r="C18" s="26" t="s">
        <v>1118</v>
      </c>
      <c r="D18" s="26"/>
      <c r="E18" s="26"/>
      <c r="F18" s="26"/>
    </row>
    <row r="19" spans="1:6" ht="24" x14ac:dyDescent="0.35">
      <c r="A19" s="24">
        <v>8</v>
      </c>
      <c r="B19" s="24" t="s">
        <v>908</v>
      </c>
      <c r="C19" s="24" t="s">
        <v>909</v>
      </c>
      <c r="D19" s="24"/>
      <c r="E19" s="24"/>
      <c r="F19" s="24"/>
    </row>
    <row r="20" spans="1:6" ht="24" x14ac:dyDescent="0.35">
      <c r="A20" s="26">
        <v>9</v>
      </c>
      <c r="B20" s="26" t="s">
        <v>912</v>
      </c>
      <c r="C20" s="26" t="s">
        <v>913</v>
      </c>
      <c r="D20" s="26"/>
      <c r="E20" s="26"/>
      <c r="F20" s="26"/>
    </row>
    <row r="21" spans="1:6" ht="72" x14ac:dyDescent="0.35">
      <c r="A21" s="24">
        <v>10</v>
      </c>
      <c r="B21" s="24" t="s">
        <v>914</v>
      </c>
      <c r="C21" s="24" t="s">
        <v>1119</v>
      </c>
      <c r="D21" s="24"/>
      <c r="E21" s="24"/>
      <c r="F21" s="24"/>
    </row>
    <row r="22" spans="1:6" x14ac:dyDescent="0.35">
      <c r="A22" s="26">
        <v>11</v>
      </c>
      <c r="B22" s="26" t="s">
        <v>916</v>
      </c>
      <c r="C22" s="26"/>
      <c r="D22" s="26"/>
      <c r="E22" s="26"/>
      <c r="F22" s="26"/>
    </row>
    <row r="23" spans="1:6" ht="24" x14ac:dyDescent="0.35">
      <c r="A23" s="24">
        <v>12</v>
      </c>
      <c r="B23" s="24" t="s">
        <v>1120</v>
      </c>
      <c r="C23" s="24" t="s">
        <v>1121</v>
      </c>
      <c r="D23" s="24"/>
      <c r="E23" s="24"/>
      <c r="F23" s="24"/>
    </row>
    <row r="24" spans="1:6" x14ac:dyDescent="0.35">
      <c r="A24" s="26">
        <v>13</v>
      </c>
      <c r="B24" s="26" t="s">
        <v>919</v>
      </c>
      <c r="C24" s="26" t="s">
        <v>1122</v>
      </c>
      <c r="D24" s="26"/>
      <c r="E24" s="26"/>
      <c r="F24" s="26"/>
    </row>
    <row r="25" spans="1:6" x14ac:dyDescent="0.35">
      <c r="A25" s="24">
        <v>14</v>
      </c>
      <c r="B25" s="24" t="s">
        <v>1123</v>
      </c>
      <c r="C25" s="24">
        <v>0.1</v>
      </c>
      <c r="D25" s="24"/>
      <c r="E25" s="24"/>
      <c r="F25" s="24"/>
    </row>
    <row r="26" spans="1:6" x14ac:dyDescent="0.35">
      <c r="A26" s="26">
        <v>15</v>
      </c>
      <c r="B26" s="26" t="s">
        <v>923</v>
      </c>
      <c r="C26" s="30">
        <v>43835</v>
      </c>
      <c r="D26" s="26"/>
      <c r="E26" s="26"/>
      <c r="F26" s="26"/>
    </row>
    <row r="27" spans="1:6" x14ac:dyDescent="0.35">
      <c r="A27" s="24">
        <v>16</v>
      </c>
      <c r="B27" s="24" t="s">
        <v>924</v>
      </c>
      <c r="C27" s="24">
        <v>5</v>
      </c>
      <c r="D27" s="24"/>
      <c r="E27" s="24"/>
      <c r="F27" s="24"/>
    </row>
    <row r="28" spans="1:6" x14ac:dyDescent="0.35">
      <c r="A28" s="26">
        <v>17</v>
      </c>
      <c r="B28" s="26" t="s">
        <v>1124</v>
      </c>
      <c r="C28" s="26">
        <v>20</v>
      </c>
      <c r="D28" s="26"/>
      <c r="E28" s="26"/>
      <c r="F28" s="26"/>
    </row>
    <row r="29" spans="1:6" x14ac:dyDescent="0.35">
      <c r="A29" s="24">
        <v>18</v>
      </c>
      <c r="B29" s="24" t="s">
        <v>1125</v>
      </c>
      <c r="C29" s="24" t="s">
        <v>677</v>
      </c>
      <c r="D29" s="24"/>
      <c r="E29" s="24"/>
      <c r="F29" s="24"/>
    </row>
    <row r="30" spans="1:6" x14ac:dyDescent="0.35">
      <c r="A30" s="26">
        <v>19</v>
      </c>
      <c r="B30" s="26" t="s">
        <v>930</v>
      </c>
      <c r="C30" s="26" t="s">
        <v>199</v>
      </c>
      <c r="D30" s="26"/>
      <c r="E30" s="26"/>
      <c r="F30" s="26"/>
    </row>
    <row r="31" spans="1:6" x14ac:dyDescent="0.35">
      <c r="A31" s="24">
        <v>20</v>
      </c>
      <c r="B31" s="24" t="s">
        <v>1027</v>
      </c>
      <c r="C31" s="24" t="s">
        <v>677</v>
      </c>
      <c r="D31" s="24"/>
      <c r="E31" s="24"/>
      <c r="F31" s="24"/>
    </row>
    <row r="32" spans="1:6" x14ac:dyDescent="0.35">
      <c r="A32" s="26">
        <v>21</v>
      </c>
      <c r="B32" s="26" t="s">
        <v>931</v>
      </c>
      <c r="C32" s="26" t="s">
        <v>677</v>
      </c>
      <c r="D32" s="26"/>
      <c r="E32" s="26"/>
      <c r="F32" s="26"/>
    </row>
    <row r="33" spans="1:6" ht="24" x14ac:dyDescent="0.35">
      <c r="A33" s="24">
        <v>22</v>
      </c>
      <c r="B33" s="24" t="s">
        <v>1126</v>
      </c>
      <c r="C33" s="24" t="s">
        <v>1127</v>
      </c>
      <c r="D33" s="24"/>
      <c r="E33" s="24"/>
      <c r="F33" s="24"/>
    </row>
    <row r="34" spans="1:6" x14ac:dyDescent="0.35">
      <c r="A34" s="26">
        <v>23</v>
      </c>
      <c r="B34" s="26" t="s">
        <v>1128</v>
      </c>
      <c r="C34" s="26" t="s">
        <v>1129</v>
      </c>
      <c r="D34" s="26"/>
      <c r="E34" s="26"/>
      <c r="F34" s="26"/>
    </row>
    <row r="35" spans="1:6" x14ac:dyDescent="0.35">
      <c r="A35" s="24"/>
      <c r="B35" s="24" t="s">
        <v>1130</v>
      </c>
      <c r="C35" s="24" t="s">
        <v>1129</v>
      </c>
      <c r="D35" s="24"/>
      <c r="E35" s="24"/>
      <c r="F35" s="24"/>
    </row>
    <row r="36" spans="1:6" x14ac:dyDescent="0.35">
      <c r="A36" s="26"/>
      <c r="B36" s="26" t="s">
        <v>1131</v>
      </c>
      <c r="C36" s="26" t="s">
        <v>1129</v>
      </c>
      <c r="D36" s="26"/>
      <c r="E36" s="26"/>
      <c r="F36" s="26"/>
    </row>
    <row r="37" spans="1:6" x14ac:dyDescent="0.35">
      <c r="A37" s="24"/>
      <c r="B37" s="24" t="s">
        <v>1132</v>
      </c>
      <c r="C37" s="24" t="s">
        <v>1133</v>
      </c>
      <c r="D37" s="24"/>
      <c r="E37" s="24"/>
      <c r="F37" s="24"/>
    </row>
    <row r="38" spans="1:6" ht="24" x14ac:dyDescent="0.35">
      <c r="A38" s="26"/>
      <c r="B38" s="26" t="s">
        <v>1134</v>
      </c>
      <c r="C38" s="26" t="s">
        <v>201</v>
      </c>
      <c r="D38" s="26"/>
      <c r="E38" s="26"/>
      <c r="F38" s="26"/>
    </row>
    <row r="39" spans="1:6" ht="36" x14ac:dyDescent="0.35">
      <c r="A39" s="24"/>
      <c r="B39" s="24" t="s">
        <v>936</v>
      </c>
      <c r="C39" s="24" t="s">
        <v>1135</v>
      </c>
      <c r="D39" s="24"/>
      <c r="E39" s="24"/>
      <c r="F39" s="24"/>
    </row>
    <row r="40" spans="1:6" ht="24" x14ac:dyDescent="0.35">
      <c r="A40" s="26"/>
      <c r="B40" s="26" t="s">
        <v>1136</v>
      </c>
      <c r="C40" s="26" t="s">
        <v>201</v>
      </c>
      <c r="D40" s="26"/>
      <c r="E40" s="26"/>
      <c r="F40" s="26"/>
    </row>
    <row r="41" spans="1:6" x14ac:dyDescent="0.35">
      <c r="A41" s="24"/>
      <c r="B41" s="24" t="s">
        <v>938</v>
      </c>
      <c r="C41" s="24" t="s">
        <v>201</v>
      </c>
      <c r="D41" s="24"/>
      <c r="E41" s="24"/>
      <c r="F41" s="24"/>
    </row>
    <row r="42" spans="1:6" ht="24" x14ac:dyDescent="0.35">
      <c r="A42" s="26"/>
      <c r="B42" s="26" t="s">
        <v>1137</v>
      </c>
      <c r="C42" s="26" t="s">
        <v>201</v>
      </c>
      <c r="D42" s="26"/>
      <c r="E42" s="26"/>
      <c r="F42" s="26"/>
    </row>
    <row r="43" spans="1:6" x14ac:dyDescent="0.35">
      <c r="A43" s="24"/>
      <c r="B43" s="24" t="s">
        <v>939</v>
      </c>
      <c r="C43" s="24" t="s">
        <v>201</v>
      </c>
      <c r="D43" s="24"/>
      <c r="E43" s="24"/>
      <c r="F43" s="24"/>
    </row>
    <row r="44" spans="1:6" x14ac:dyDescent="0.35">
      <c r="A44" s="26"/>
      <c r="B44" s="26" t="s">
        <v>940</v>
      </c>
      <c r="C44" s="26" t="s">
        <v>201</v>
      </c>
      <c r="D44" s="26"/>
      <c r="E44" s="26"/>
      <c r="F44" s="26"/>
    </row>
    <row r="45" spans="1:6" x14ac:dyDescent="0.35">
      <c r="A45" s="24"/>
      <c r="B45" s="24" t="s">
        <v>941</v>
      </c>
      <c r="C45" s="24" t="s">
        <v>201</v>
      </c>
      <c r="D45" s="24"/>
      <c r="E45" s="24"/>
      <c r="F45" s="24"/>
    </row>
    <row r="46" spans="1:6" x14ac:dyDescent="0.35">
      <c r="A46" s="26"/>
      <c r="B46" s="26" t="s">
        <v>1138</v>
      </c>
      <c r="C46" s="26" t="s">
        <v>201</v>
      </c>
      <c r="D46" s="26"/>
      <c r="E46" s="26"/>
      <c r="F46" s="26"/>
    </row>
    <row r="47" spans="1:6" x14ac:dyDescent="0.35">
      <c r="A47" s="24"/>
      <c r="B47" s="24" t="s">
        <v>943</v>
      </c>
      <c r="C47" s="24" t="s">
        <v>201</v>
      </c>
      <c r="D47" s="24"/>
      <c r="E47" s="24"/>
      <c r="F47" s="24"/>
    </row>
    <row r="48" spans="1:6" x14ac:dyDescent="0.35">
      <c r="A48" s="26"/>
      <c r="B48" s="26" t="s">
        <v>952</v>
      </c>
      <c r="C48" s="26" t="s">
        <v>201</v>
      </c>
      <c r="D48" s="26"/>
      <c r="E48" s="26"/>
      <c r="F48" s="26"/>
    </row>
    <row r="49" spans="1:6" x14ac:dyDescent="0.35">
      <c r="A49" s="24"/>
      <c r="B49" s="24" t="s">
        <v>953</v>
      </c>
      <c r="C49" s="24" t="s">
        <v>201</v>
      </c>
      <c r="D49" s="24"/>
      <c r="E49" s="24"/>
      <c r="F49" s="24"/>
    </row>
    <row r="50" spans="1:6" x14ac:dyDescent="0.35">
      <c r="A50" s="26"/>
      <c r="B50" s="26" t="s">
        <v>954</v>
      </c>
      <c r="C50" s="26" t="s">
        <v>201</v>
      </c>
      <c r="D50" s="26"/>
      <c r="E50" s="26"/>
      <c r="F50" s="26"/>
    </row>
    <row r="51" spans="1:6" ht="24" x14ac:dyDescent="0.35">
      <c r="A51" s="24"/>
      <c r="B51" s="24" t="s">
        <v>1139</v>
      </c>
      <c r="C51" s="24" t="s">
        <v>201</v>
      </c>
      <c r="D51" s="24"/>
      <c r="E51" s="24"/>
      <c r="F51" s="24"/>
    </row>
    <row r="52" spans="1:6" x14ac:dyDescent="0.35">
      <c r="A52" s="26"/>
      <c r="B52" s="26" t="s">
        <v>957</v>
      </c>
      <c r="C52" s="26" t="s">
        <v>201</v>
      </c>
      <c r="D52" s="26"/>
      <c r="E52" s="26"/>
      <c r="F52" s="26"/>
    </row>
    <row r="53" spans="1:6" ht="24" x14ac:dyDescent="0.35">
      <c r="A53" s="24"/>
      <c r="B53" s="24" t="s">
        <v>958</v>
      </c>
      <c r="C53" s="24" t="s">
        <v>201</v>
      </c>
      <c r="D53" s="24"/>
      <c r="E53" s="24"/>
      <c r="F53" s="24"/>
    </row>
    <row r="54" spans="1:6" ht="24" x14ac:dyDescent="0.35">
      <c r="A54" s="26"/>
      <c r="B54" s="26" t="s">
        <v>1046</v>
      </c>
      <c r="C54" s="26" t="s">
        <v>201</v>
      </c>
      <c r="D54" s="26"/>
      <c r="E54" s="26"/>
      <c r="F54" s="26"/>
    </row>
    <row r="55" spans="1:6" x14ac:dyDescent="0.35">
      <c r="A55" s="24"/>
      <c r="B55" s="24" t="s">
        <v>960</v>
      </c>
      <c r="C55" s="24" t="s">
        <v>961</v>
      </c>
      <c r="D55" s="24"/>
      <c r="E55" s="24"/>
      <c r="F55" s="24"/>
    </row>
    <row r="56" spans="1:6" x14ac:dyDescent="0.35">
      <c r="A56" s="26"/>
      <c r="B56" s="26" t="s">
        <v>1140</v>
      </c>
      <c r="C56" s="26" t="s">
        <v>963</v>
      </c>
      <c r="D56" s="26"/>
      <c r="E56" s="26"/>
      <c r="F56" s="26"/>
    </row>
    <row r="57" spans="1:6" ht="24" x14ac:dyDescent="0.35">
      <c r="A57" s="24"/>
      <c r="B57" s="24" t="s">
        <v>1141</v>
      </c>
      <c r="C57" s="24" t="s">
        <v>965</v>
      </c>
      <c r="D57" s="24"/>
      <c r="E57" s="24"/>
      <c r="F57" s="24"/>
    </row>
    <row r="58" spans="1:6" x14ac:dyDescent="0.35">
      <c r="A58" s="26"/>
      <c r="B58" s="26" t="s">
        <v>966</v>
      </c>
      <c r="C58" s="26" t="s">
        <v>899</v>
      </c>
      <c r="D58" s="26"/>
      <c r="E58" s="26"/>
      <c r="F58" s="26"/>
    </row>
    <row r="59" spans="1:6" x14ac:dyDescent="0.35">
      <c r="A59" s="24"/>
      <c r="B59" s="24" t="s">
        <v>967</v>
      </c>
      <c r="C59" s="24" t="s">
        <v>899</v>
      </c>
      <c r="D59" s="24"/>
      <c r="E59" s="24"/>
      <c r="F59" s="24"/>
    </row>
    <row r="60" spans="1:6" x14ac:dyDescent="0.35">
      <c r="A60" s="26"/>
      <c r="B60" s="26" t="s">
        <v>968</v>
      </c>
      <c r="C60" s="26" t="s">
        <v>899</v>
      </c>
      <c r="D60" s="26"/>
      <c r="E60" s="26"/>
      <c r="F60" s="26"/>
    </row>
    <row r="61" spans="1:6" x14ac:dyDescent="0.35">
      <c r="A61" s="24"/>
      <c r="B61" s="24" t="s">
        <v>969</v>
      </c>
      <c r="C61" s="24" t="s">
        <v>899</v>
      </c>
      <c r="D61" s="24"/>
      <c r="E61" s="24"/>
      <c r="F61" s="24"/>
    </row>
    <row r="62" spans="1:6" x14ac:dyDescent="0.35">
      <c r="A62" s="26"/>
      <c r="B62" s="26" t="s">
        <v>970</v>
      </c>
      <c r="C62" s="26" t="s">
        <v>899</v>
      </c>
      <c r="D62" s="26"/>
      <c r="E62" s="26"/>
      <c r="F62" s="26"/>
    </row>
    <row r="63" spans="1:6" x14ac:dyDescent="0.35">
      <c r="A63" s="24"/>
      <c r="B63" s="24" t="s">
        <v>972</v>
      </c>
      <c r="C63" s="24" t="s">
        <v>899</v>
      </c>
      <c r="D63" s="24"/>
      <c r="E63" s="24"/>
      <c r="F63" s="24"/>
    </row>
    <row r="64" spans="1:6" x14ac:dyDescent="0.35">
      <c r="A64" s="26"/>
      <c r="B64" s="26" t="s">
        <v>1048</v>
      </c>
      <c r="C64" s="26" t="s">
        <v>899</v>
      </c>
      <c r="D64" s="26"/>
      <c r="E64" s="26"/>
      <c r="F64" s="26"/>
    </row>
    <row r="65" spans="1:6" x14ac:dyDescent="0.35">
      <c r="A65" s="24"/>
      <c r="B65" s="24" t="s">
        <v>973</v>
      </c>
      <c r="C65" s="24" t="s">
        <v>1142</v>
      </c>
      <c r="D65" s="24"/>
      <c r="E65" s="24"/>
      <c r="F65" s="24"/>
    </row>
    <row r="66" spans="1:6" ht="60" x14ac:dyDescent="0.35">
      <c r="A66" s="26"/>
      <c r="B66" s="26" t="s">
        <v>975</v>
      </c>
      <c r="C66" s="26" t="s">
        <v>1143</v>
      </c>
      <c r="D66" s="26"/>
      <c r="E66" s="26"/>
      <c r="F66" s="26"/>
    </row>
    <row r="67" spans="1:6" x14ac:dyDescent="0.35">
      <c r="A67" s="24"/>
      <c r="B67" s="24" t="s">
        <v>1144</v>
      </c>
      <c r="C67" s="24" t="s">
        <v>1145</v>
      </c>
      <c r="D67" s="24"/>
      <c r="E67" s="24"/>
      <c r="F67" s="24"/>
    </row>
    <row r="68" spans="1:6" x14ac:dyDescent="0.35">
      <c r="A68" s="26"/>
      <c r="B68" s="26" t="s">
        <v>1146</v>
      </c>
      <c r="C68" s="26"/>
      <c r="D68" s="26"/>
      <c r="E68" s="26"/>
      <c r="F68" s="26"/>
    </row>
    <row r="69" spans="1:6" ht="24" x14ac:dyDescent="0.35">
      <c r="A69" s="24"/>
      <c r="B69" s="24" t="s">
        <v>1147</v>
      </c>
      <c r="C69" s="24" t="s">
        <v>1148</v>
      </c>
      <c r="D69" s="24"/>
      <c r="E69" s="24"/>
      <c r="F69" s="24"/>
    </row>
    <row r="70" spans="1:6" ht="36" x14ac:dyDescent="0.35">
      <c r="A70" s="26"/>
      <c r="B70" s="26" t="s">
        <v>838</v>
      </c>
      <c r="C70" s="26" t="s">
        <v>980</v>
      </c>
      <c r="D70" s="26"/>
      <c r="E70" s="26"/>
      <c r="F70" s="26"/>
    </row>
    <row r="71" spans="1:6" x14ac:dyDescent="0.35">
      <c r="A71" s="24"/>
      <c r="B71" s="24" t="s">
        <v>1149</v>
      </c>
      <c r="C71" s="24" t="s">
        <v>1052</v>
      </c>
      <c r="D71" s="24"/>
      <c r="E71" s="24"/>
      <c r="F71" s="24"/>
    </row>
    <row r="72" spans="1:6" x14ac:dyDescent="0.35">
      <c r="A72" s="26"/>
      <c r="B72" s="26" t="s">
        <v>1150</v>
      </c>
      <c r="C72" s="26" t="s">
        <v>1151</v>
      </c>
      <c r="D72" s="26"/>
      <c r="E72" s="26"/>
      <c r="F72" s="26"/>
    </row>
    <row r="73" spans="1:6" x14ac:dyDescent="0.35">
      <c r="A73" s="24"/>
      <c r="B73" s="24" t="s">
        <v>1152</v>
      </c>
      <c r="C73" s="24" t="s">
        <v>986</v>
      </c>
      <c r="D73" s="24"/>
      <c r="E73" s="24"/>
      <c r="F73" s="24"/>
    </row>
    <row r="74" spans="1:6" x14ac:dyDescent="0.35">
      <c r="A74" s="26"/>
      <c r="B74" s="26" t="s">
        <v>1153</v>
      </c>
      <c r="C74" s="26" t="s">
        <v>1154</v>
      </c>
      <c r="D74" s="26"/>
      <c r="E74" s="26"/>
      <c r="F74" s="26"/>
    </row>
    <row r="75" spans="1:6" ht="24" x14ac:dyDescent="0.35">
      <c r="A75" s="24"/>
      <c r="B75" s="24" t="s">
        <v>988</v>
      </c>
      <c r="C75" s="24" t="s">
        <v>989</v>
      </c>
      <c r="D75" s="24"/>
      <c r="E75" s="24"/>
      <c r="F75" s="24"/>
    </row>
    <row r="76" spans="1:6" x14ac:dyDescent="0.35">
      <c r="A76" s="25"/>
      <c r="B76" s="25"/>
      <c r="C76" s="25"/>
      <c r="D76" s="25"/>
      <c r="E76" s="25"/>
      <c r="F76" s="25"/>
    </row>
    <row r="77" spans="1:6" x14ac:dyDescent="0.35">
      <c r="A77" s="41" t="s">
        <v>164</v>
      </c>
      <c r="B77" s="41"/>
      <c r="C77" s="41"/>
      <c r="D77" s="41"/>
      <c r="E77" s="41" t="s">
        <v>165</v>
      </c>
      <c r="F77" s="42"/>
    </row>
    <row r="78" spans="1:6" x14ac:dyDescent="0.35">
      <c r="A78" s="1"/>
      <c r="B78" s="1"/>
      <c r="C78" s="1"/>
      <c r="D78" s="1"/>
      <c r="E78" s="1"/>
      <c r="F78" s="1"/>
    </row>
  </sheetData>
  <mergeCells count="16">
    <mergeCell ref="C6:D6"/>
    <mergeCell ref="E6:F6"/>
    <mergeCell ref="A1:F1"/>
    <mergeCell ref="D2:E2"/>
    <mergeCell ref="D3:E3"/>
    <mergeCell ref="B4:C4"/>
    <mergeCell ref="B5:C5"/>
    <mergeCell ref="A10:F10"/>
    <mergeCell ref="A77:D77"/>
    <mergeCell ref="E77:F77"/>
    <mergeCell ref="C7:D7"/>
    <mergeCell ref="E7:F7"/>
    <mergeCell ref="A8:B8"/>
    <mergeCell ref="D8:E8"/>
    <mergeCell ref="A9:B9"/>
    <mergeCell ref="C9:F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Summary!A32</f>
        <v>31</v>
      </c>
      <c r="B3" s="22" t="str">
        <f>Summary!B32</f>
        <v>4218 1900 07600</v>
      </c>
      <c r="C3" s="22">
        <f>Summary!D32</f>
        <v>0</v>
      </c>
      <c r="D3" s="43" t="str">
        <f>Summary!C32</f>
        <v>SCAN DEVICE BLADDER</v>
      </c>
      <c r="E3" s="43"/>
      <c r="F3" s="22">
        <f>Summary!K32</f>
        <v>0</v>
      </c>
    </row>
    <row r="4" spans="1:6" ht="37.4" customHeight="1" x14ac:dyDescent="0.35">
      <c r="A4" s="6" t="s">
        <v>101</v>
      </c>
      <c r="B4" s="40" t="s">
        <v>152</v>
      </c>
      <c r="C4" s="40"/>
      <c r="D4" s="6" t="s">
        <v>153</v>
      </c>
      <c r="E4" s="6" t="s">
        <v>97</v>
      </c>
      <c r="F4" s="6" t="s">
        <v>98</v>
      </c>
    </row>
    <row r="5" spans="1:6" ht="27" customHeight="1" x14ac:dyDescent="0.35">
      <c r="A5" s="22">
        <f>Summary!M32</f>
        <v>0</v>
      </c>
      <c r="B5" s="43">
        <f>Summary!G32</f>
        <v>0</v>
      </c>
      <c r="C5" s="43"/>
      <c r="D5" s="22">
        <f>Summary!P32</f>
        <v>0</v>
      </c>
      <c r="E5" s="22">
        <f>Summary!I32</f>
        <v>0</v>
      </c>
      <c r="F5" s="22">
        <f>Summary!J32</f>
        <v>0</v>
      </c>
    </row>
    <row r="6" spans="1:6" ht="24.75" customHeight="1" x14ac:dyDescent="0.35">
      <c r="A6" s="6" t="s">
        <v>154</v>
      </c>
      <c r="B6" s="6" t="s">
        <v>155</v>
      </c>
      <c r="C6" s="40" t="s">
        <v>156</v>
      </c>
      <c r="D6" s="40"/>
      <c r="E6" s="40" t="s">
        <v>105</v>
      </c>
      <c r="F6" s="40"/>
    </row>
    <row r="7" spans="1:6" ht="27" customHeight="1" x14ac:dyDescent="0.35">
      <c r="A7" s="22">
        <f>Summary!L32</f>
        <v>0</v>
      </c>
      <c r="B7" s="22">
        <f>Summary!N32</f>
        <v>0</v>
      </c>
      <c r="C7" s="43">
        <f>Summary!O32</f>
        <v>0</v>
      </c>
      <c r="D7" s="43"/>
      <c r="E7" s="43">
        <f>Summary!Q32</f>
        <v>0</v>
      </c>
      <c r="F7" s="43"/>
    </row>
    <row r="8" spans="1:6" ht="33.65" customHeight="1" x14ac:dyDescent="0.35">
      <c r="A8" s="40" t="s">
        <v>107</v>
      </c>
      <c r="B8" s="40"/>
      <c r="C8" s="22">
        <f>Summary!S32</f>
        <v>0</v>
      </c>
      <c r="D8" s="40" t="s">
        <v>108</v>
      </c>
      <c r="E8" s="40"/>
      <c r="F8" s="22">
        <f>Summary!T32</f>
        <v>0</v>
      </c>
    </row>
    <row r="9" spans="1:6" ht="38.25" customHeight="1" x14ac:dyDescent="0.35">
      <c r="A9" s="44" t="s">
        <v>106</v>
      </c>
      <c r="B9" s="45"/>
      <c r="C9" s="43">
        <f>Summary!R32</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1155</v>
      </c>
      <c r="C12" s="26" t="s">
        <v>1156</v>
      </c>
      <c r="D12" s="26"/>
      <c r="E12" s="26"/>
      <c r="F12" s="26"/>
    </row>
    <row r="13" spans="1:6" ht="36" x14ac:dyDescent="0.35">
      <c r="A13" s="24">
        <v>2</v>
      </c>
      <c r="B13" s="24" t="s">
        <v>1157</v>
      </c>
      <c r="C13" s="24" t="s">
        <v>1158</v>
      </c>
      <c r="D13" s="24"/>
      <c r="E13" s="24"/>
      <c r="F13" s="24"/>
    </row>
    <row r="14" spans="1:6" ht="24" x14ac:dyDescent="0.35">
      <c r="A14" s="26">
        <v>3</v>
      </c>
      <c r="B14" s="26" t="s">
        <v>1159</v>
      </c>
      <c r="C14" s="26" t="s">
        <v>168</v>
      </c>
      <c r="D14" s="26"/>
      <c r="E14" s="26"/>
      <c r="F14" s="26"/>
    </row>
    <row r="15" spans="1:6" x14ac:dyDescent="0.35">
      <c r="A15" s="24">
        <v>4</v>
      </c>
      <c r="B15" s="24" t="s">
        <v>1160</v>
      </c>
      <c r="C15" s="24" t="s">
        <v>168</v>
      </c>
      <c r="D15" s="24"/>
      <c r="E15" s="24"/>
      <c r="F15" s="24"/>
    </row>
    <row r="16" spans="1:6" ht="24" x14ac:dyDescent="0.35">
      <c r="A16" s="26">
        <v>5</v>
      </c>
      <c r="B16" s="26" t="s">
        <v>1161</v>
      </c>
      <c r="C16" s="26" t="s">
        <v>168</v>
      </c>
      <c r="D16" s="26"/>
      <c r="E16" s="26"/>
      <c r="F16" s="26"/>
    </row>
    <row r="17" spans="1:6" ht="36" x14ac:dyDescent="0.35">
      <c r="A17" s="24">
        <v>6</v>
      </c>
      <c r="B17" s="24" t="s">
        <v>1162</v>
      </c>
      <c r="C17" s="24" t="s">
        <v>168</v>
      </c>
      <c r="D17" s="24"/>
      <c r="E17" s="24"/>
      <c r="F17" s="24"/>
    </row>
    <row r="18" spans="1:6" ht="36" x14ac:dyDescent="0.35">
      <c r="A18" s="26">
        <v>7</v>
      </c>
      <c r="B18" s="26" t="s">
        <v>1163</v>
      </c>
      <c r="C18" s="26" t="s">
        <v>168</v>
      </c>
      <c r="D18" s="26"/>
      <c r="E18" s="26"/>
      <c r="F18" s="26"/>
    </row>
    <row r="19" spans="1:6" ht="24" x14ac:dyDescent="0.35">
      <c r="A19" s="24">
        <v>8</v>
      </c>
      <c r="B19" s="24" t="s">
        <v>1164</v>
      </c>
      <c r="C19" s="24" t="s">
        <v>168</v>
      </c>
      <c r="D19" s="24"/>
      <c r="E19" s="24"/>
      <c r="F19" s="24"/>
    </row>
    <row r="20" spans="1:6" ht="24" x14ac:dyDescent="0.35">
      <c r="A20" s="26">
        <v>9</v>
      </c>
      <c r="B20" s="26" t="s">
        <v>1165</v>
      </c>
      <c r="C20" s="26" t="s">
        <v>168</v>
      </c>
      <c r="D20" s="26"/>
      <c r="E20" s="26"/>
      <c r="F20" s="26"/>
    </row>
    <row r="21" spans="1:6" x14ac:dyDescent="0.35">
      <c r="A21" s="24">
        <v>10</v>
      </c>
      <c r="B21" s="24" t="s">
        <v>1166</v>
      </c>
      <c r="C21" s="24" t="s">
        <v>168</v>
      </c>
      <c r="D21" s="24"/>
      <c r="E21" s="24"/>
      <c r="F21" s="24"/>
    </row>
    <row r="22" spans="1:6" x14ac:dyDescent="0.35">
      <c r="A22" s="26">
        <v>11</v>
      </c>
      <c r="B22" s="26" t="s">
        <v>1167</v>
      </c>
      <c r="C22" s="26" t="s">
        <v>168</v>
      </c>
      <c r="D22" s="26"/>
      <c r="E22" s="26"/>
      <c r="F22" s="26"/>
    </row>
    <row r="23" spans="1:6" x14ac:dyDescent="0.35">
      <c r="A23" s="24">
        <v>12</v>
      </c>
      <c r="B23" s="24" t="s">
        <v>1168</v>
      </c>
      <c r="C23" s="24" t="s">
        <v>168</v>
      </c>
      <c r="D23" s="24"/>
      <c r="E23" s="24"/>
      <c r="F23" s="24"/>
    </row>
    <row r="24" spans="1:6" x14ac:dyDescent="0.35">
      <c r="A24" s="26">
        <v>13</v>
      </c>
      <c r="B24" s="26" t="s">
        <v>1169</v>
      </c>
      <c r="C24" s="26" t="s">
        <v>168</v>
      </c>
      <c r="D24" s="26"/>
      <c r="E24" s="26"/>
      <c r="F24" s="26"/>
    </row>
    <row r="25" spans="1:6" x14ac:dyDescent="0.35">
      <c r="A25" s="24">
        <v>14</v>
      </c>
      <c r="B25" s="24" t="s">
        <v>1170</v>
      </c>
      <c r="C25" s="24" t="s">
        <v>168</v>
      </c>
      <c r="D25" s="24"/>
      <c r="E25" s="24"/>
      <c r="F25" s="24"/>
    </row>
    <row r="26" spans="1:6" x14ac:dyDescent="0.35">
      <c r="A26" s="26">
        <v>15</v>
      </c>
      <c r="B26" s="26" t="s">
        <v>1171</v>
      </c>
      <c r="C26" s="26" t="s">
        <v>168</v>
      </c>
      <c r="D26" s="26"/>
      <c r="E26" s="26"/>
      <c r="F26" s="26"/>
    </row>
    <row r="27" spans="1:6" ht="24" x14ac:dyDescent="0.35">
      <c r="A27" s="24">
        <v>16</v>
      </c>
      <c r="B27" s="24" t="s">
        <v>1172</v>
      </c>
      <c r="C27" s="24" t="s">
        <v>1173</v>
      </c>
      <c r="D27" s="24"/>
      <c r="E27" s="24"/>
      <c r="F27" s="24"/>
    </row>
    <row r="28" spans="1:6" x14ac:dyDescent="0.35">
      <c r="A28" s="26">
        <v>17</v>
      </c>
      <c r="B28" s="26" t="s">
        <v>1174</v>
      </c>
      <c r="C28" s="26" t="s">
        <v>168</v>
      </c>
      <c r="D28" s="26"/>
      <c r="E28" s="26"/>
      <c r="F28" s="26"/>
    </row>
    <row r="29" spans="1:6" x14ac:dyDescent="0.35">
      <c r="A29" s="24">
        <v>18</v>
      </c>
      <c r="B29" s="24" t="s">
        <v>1175</v>
      </c>
      <c r="C29" s="24"/>
      <c r="D29" s="24"/>
      <c r="E29" s="24"/>
      <c r="F29" s="24"/>
    </row>
    <row r="30" spans="1:6" ht="24" x14ac:dyDescent="0.35">
      <c r="A30" s="26">
        <v>19</v>
      </c>
      <c r="B30" s="26" t="s">
        <v>1176</v>
      </c>
      <c r="C30" s="26" t="s">
        <v>168</v>
      </c>
      <c r="D30" s="26"/>
      <c r="E30" s="26"/>
      <c r="F30" s="26"/>
    </row>
    <row r="31" spans="1:6" x14ac:dyDescent="0.35">
      <c r="A31" s="24">
        <v>20</v>
      </c>
      <c r="B31" s="24" t="s">
        <v>1177</v>
      </c>
      <c r="C31" s="24" t="s">
        <v>168</v>
      </c>
      <c r="D31" s="24"/>
      <c r="E31" s="24"/>
      <c r="F31" s="24"/>
    </row>
    <row r="32" spans="1:6" x14ac:dyDescent="0.35">
      <c r="A32" s="24">
        <v>21</v>
      </c>
      <c r="B32" s="24" t="s">
        <v>1178</v>
      </c>
      <c r="C32" s="24" t="s">
        <v>168</v>
      </c>
      <c r="D32" s="24"/>
      <c r="E32" s="24"/>
      <c r="F32" s="24"/>
    </row>
    <row r="33" spans="1:6" x14ac:dyDescent="0.35">
      <c r="A33" s="25"/>
      <c r="B33" s="25"/>
      <c r="C33" s="25"/>
      <c r="D33" s="25"/>
      <c r="E33" s="25"/>
      <c r="F33" s="25"/>
    </row>
    <row r="34" spans="1:6" x14ac:dyDescent="0.35">
      <c r="A34" s="41" t="s">
        <v>164</v>
      </c>
      <c r="B34" s="41"/>
      <c r="C34" s="41"/>
      <c r="D34" s="41"/>
      <c r="E34" s="41" t="s">
        <v>165</v>
      </c>
      <c r="F34" s="42"/>
    </row>
    <row r="35" spans="1:6" x14ac:dyDescent="0.35">
      <c r="A35" s="1"/>
      <c r="B35" s="1"/>
      <c r="C35" s="1"/>
      <c r="D35" s="1"/>
      <c r="E35" s="1"/>
      <c r="F35" s="1"/>
    </row>
  </sheetData>
  <mergeCells count="16">
    <mergeCell ref="C6:D6"/>
    <mergeCell ref="E6:F6"/>
    <mergeCell ref="A1:F1"/>
    <mergeCell ref="D2:E2"/>
    <mergeCell ref="D3:E3"/>
    <mergeCell ref="B4:C4"/>
    <mergeCell ref="B5:C5"/>
    <mergeCell ref="A10:F10"/>
    <mergeCell ref="A34:D34"/>
    <mergeCell ref="E34:F34"/>
    <mergeCell ref="C7:D7"/>
    <mergeCell ref="E7:F7"/>
    <mergeCell ref="A8:B8"/>
    <mergeCell ref="D8:E8"/>
    <mergeCell ref="A9:B9"/>
    <mergeCell ref="C9:F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4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Summary!A33</f>
        <v>32</v>
      </c>
      <c r="B3" s="22" t="str">
        <f>Summary!B33</f>
        <v>4214 0000 06500</v>
      </c>
      <c r="C3" s="22">
        <f>Summary!D33</f>
        <v>0</v>
      </c>
      <c r="D3" s="43" t="str">
        <f>Summary!C33</f>
        <v>SPHYGMOMANOMETER ELECTRONIC VITAL SIGN</v>
      </c>
      <c r="E3" s="43"/>
      <c r="F3" s="22">
        <f>Summary!K33</f>
        <v>0</v>
      </c>
    </row>
    <row r="4" spans="1:6" ht="37.4" customHeight="1" x14ac:dyDescent="0.35">
      <c r="A4" s="6" t="s">
        <v>101</v>
      </c>
      <c r="B4" s="40" t="s">
        <v>152</v>
      </c>
      <c r="C4" s="40"/>
      <c r="D4" s="6" t="s">
        <v>153</v>
      </c>
      <c r="E4" s="6" t="s">
        <v>97</v>
      </c>
      <c r="F4" s="6" t="s">
        <v>98</v>
      </c>
    </row>
    <row r="5" spans="1:6" ht="27" customHeight="1" x14ac:dyDescent="0.35">
      <c r="A5" s="22">
        <f>Summary!M33</f>
        <v>0</v>
      </c>
      <c r="B5" s="43">
        <f>Summary!G33</f>
        <v>0</v>
      </c>
      <c r="C5" s="43"/>
      <c r="D5" s="22">
        <f>Summary!P33</f>
        <v>0</v>
      </c>
      <c r="E5" s="22">
        <f>Summary!I33</f>
        <v>0</v>
      </c>
      <c r="F5" s="22">
        <f>Summary!J33</f>
        <v>0</v>
      </c>
    </row>
    <row r="6" spans="1:6" ht="24.75" customHeight="1" x14ac:dyDescent="0.35">
      <c r="A6" s="6" t="s">
        <v>154</v>
      </c>
      <c r="B6" s="6" t="s">
        <v>155</v>
      </c>
      <c r="C6" s="40" t="s">
        <v>156</v>
      </c>
      <c r="D6" s="40"/>
      <c r="E6" s="40" t="s">
        <v>105</v>
      </c>
      <c r="F6" s="40"/>
    </row>
    <row r="7" spans="1:6" ht="27" customHeight="1" x14ac:dyDescent="0.35">
      <c r="A7" s="22">
        <f>Summary!L33</f>
        <v>0</v>
      </c>
      <c r="B7" s="22">
        <f>Summary!N33</f>
        <v>0</v>
      </c>
      <c r="C7" s="43">
        <f>Summary!O33</f>
        <v>0</v>
      </c>
      <c r="D7" s="43"/>
      <c r="E7" s="43">
        <f>Summary!Q33</f>
        <v>0</v>
      </c>
      <c r="F7" s="43"/>
    </row>
    <row r="8" spans="1:6" ht="33.65" customHeight="1" x14ac:dyDescent="0.35">
      <c r="A8" s="40" t="s">
        <v>107</v>
      </c>
      <c r="B8" s="40"/>
      <c r="C8" s="22">
        <f>Summary!S33</f>
        <v>0</v>
      </c>
      <c r="D8" s="40" t="s">
        <v>108</v>
      </c>
      <c r="E8" s="40"/>
      <c r="F8" s="22">
        <f>Summary!T33</f>
        <v>0</v>
      </c>
    </row>
    <row r="9" spans="1:6" ht="38.25" customHeight="1" x14ac:dyDescent="0.35">
      <c r="A9" s="44" t="s">
        <v>106</v>
      </c>
      <c r="B9" s="45"/>
      <c r="C9" s="43">
        <f>Summary!R33</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48" x14ac:dyDescent="0.35">
      <c r="A12" s="26">
        <v>1</v>
      </c>
      <c r="B12" s="26" t="s">
        <v>1179</v>
      </c>
      <c r="C12" s="26" t="s">
        <v>1180</v>
      </c>
      <c r="D12" s="26"/>
      <c r="E12" s="26"/>
      <c r="F12" s="26"/>
    </row>
    <row r="13" spans="1:6" ht="48" x14ac:dyDescent="0.35">
      <c r="A13" s="24">
        <v>2</v>
      </c>
      <c r="B13" s="24" t="s">
        <v>1181</v>
      </c>
      <c r="C13" s="24" t="s">
        <v>1180</v>
      </c>
      <c r="D13" s="24"/>
      <c r="E13" s="24"/>
      <c r="F13" s="24"/>
    </row>
    <row r="14" spans="1:6" ht="48" x14ac:dyDescent="0.35">
      <c r="A14" s="26">
        <v>3</v>
      </c>
      <c r="B14" s="26" t="s">
        <v>474</v>
      </c>
      <c r="C14" s="26" t="s">
        <v>1180</v>
      </c>
      <c r="D14" s="26"/>
      <c r="E14" s="26"/>
      <c r="F14" s="26"/>
    </row>
    <row r="15" spans="1:6" ht="36" x14ac:dyDescent="0.35">
      <c r="A15" s="24">
        <v>4</v>
      </c>
      <c r="B15" s="24" t="s">
        <v>1182</v>
      </c>
      <c r="C15" s="24"/>
      <c r="D15" s="24"/>
      <c r="E15" s="24"/>
      <c r="F15" s="24"/>
    </row>
    <row r="16" spans="1:6" ht="48" x14ac:dyDescent="0.35">
      <c r="A16" s="26" t="s">
        <v>1183</v>
      </c>
      <c r="B16" s="26" t="s">
        <v>1184</v>
      </c>
      <c r="C16" s="26" t="s">
        <v>201</v>
      </c>
      <c r="D16" s="26"/>
      <c r="E16" s="26"/>
      <c r="F16" s="26"/>
    </row>
    <row r="17" spans="1:6" x14ac:dyDescent="0.35">
      <c r="A17" s="24" t="s">
        <v>1185</v>
      </c>
      <c r="B17" s="24" t="s">
        <v>1186</v>
      </c>
      <c r="C17" s="24" t="s">
        <v>406</v>
      </c>
      <c r="D17" s="24"/>
      <c r="E17" s="24"/>
      <c r="F17" s="24"/>
    </row>
    <row r="18" spans="1:6" ht="24" x14ac:dyDescent="0.35">
      <c r="A18" s="26" t="s">
        <v>1187</v>
      </c>
      <c r="B18" s="26" t="s">
        <v>1188</v>
      </c>
      <c r="C18" s="26" t="s">
        <v>201</v>
      </c>
      <c r="D18" s="26"/>
      <c r="E18" s="26"/>
      <c r="F18" s="26"/>
    </row>
    <row r="19" spans="1:6" ht="36" x14ac:dyDescent="0.35">
      <c r="A19" s="24" t="s">
        <v>1189</v>
      </c>
      <c r="B19" s="24" t="s">
        <v>1190</v>
      </c>
      <c r="C19" s="24" t="s">
        <v>201</v>
      </c>
      <c r="D19" s="24"/>
      <c r="E19" s="24"/>
      <c r="F19" s="24"/>
    </row>
    <row r="20" spans="1:6" ht="36" x14ac:dyDescent="0.35">
      <c r="A20" s="26" t="s">
        <v>1191</v>
      </c>
      <c r="B20" s="26" t="s">
        <v>1192</v>
      </c>
      <c r="C20" s="26" t="s">
        <v>201</v>
      </c>
      <c r="D20" s="26"/>
      <c r="E20" s="26"/>
      <c r="F20" s="26"/>
    </row>
    <row r="21" spans="1:6" ht="36" x14ac:dyDescent="0.35">
      <c r="A21" s="24" t="s">
        <v>1193</v>
      </c>
      <c r="B21" s="24" t="s">
        <v>1194</v>
      </c>
      <c r="C21" s="24" t="s">
        <v>201</v>
      </c>
      <c r="D21" s="24"/>
      <c r="E21" s="24"/>
      <c r="F21" s="24"/>
    </row>
    <row r="22" spans="1:6" ht="60" x14ac:dyDescent="0.35">
      <c r="A22" s="26" t="s">
        <v>1195</v>
      </c>
      <c r="B22" s="26" t="s">
        <v>1196</v>
      </c>
      <c r="C22" s="26" t="s">
        <v>201</v>
      </c>
      <c r="D22" s="26"/>
      <c r="E22" s="26"/>
      <c r="F22" s="26"/>
    </row>
    <row r="23" spans="1:6" ht="84" x14ac:dyDescent="0.35">
      <c r="A23" s="24" t="s">
        <v>1197</v>
      </c>
      <c r="B23" s="24" t="s">
        <v>1198</v>
      </c>
      <c r="C23" s="24" t="s">
        <v>201</v>
      </c>
      <c r="D23" s="24"/>
      <c r="E23" s="24"/>
      <c r="F23" s="24"/>
    </row>
    <row r="24" spans="1:6" ht="24" x14ac:dyDescent="0.35">
      <c r="A24" s="26" t="s">
        <v>1199</v>
      </c>
      <c r="B24" s="26" t="s">
        <v>1200</v>
      </c>
      <c r="C24" s="26" t="s">
        <v>201</v>
      </c>
      <c r="D24" s="26"/>
      <c r="E24" s="26"/>
      <c r="F24" s="26"/>
    </row>
    <row r="25" spans="1:6" ht="36" x14ac:dyDescent="0.35">
      <c r="A25" s="24" t="s">
        <v>1201</v>
      </c>
      <c r="B25" s="24" t="s">
        <v>1202</v>
      </c>
      <c r="C25" s="24" t="s">
        <v>201</v>
      </c>
      <c r="D25" s="24"/>
      <c r="E25" s="24"/>
      <c r="F25" s="24"/>
    </row>
    <row r="26" spans="1:6" ht="48" x14ac:dyDescent="0.35">
      <c r="A26" s="26" t="s">
        <v>1203</v>
      </c>
      <c r="B26" s="26" t="s">
        <v>1204</v>
      </c>
      <c r="C26" s="26" t="s">
        <v>201</v>
      </c>
      <c r="D26" s="26"/>
      <c r="E26" s="26"/>
      <c r="F26" s="26"/>
    </row>
    <row r="27" spans="1:6" ht="24" x14ac:dyDescent="0.35">
      <c r="A27" s="24" t="s">
        <v>1205</v>
      </c>
      <c r="B27" s="24" t="s">
        <v>1206</v>
      </c>
      <c r="C27" s="24" t="s">
        <v>201</v>
      </c>
      <c r="D27" s="24"/>
      <c r="E27" s="24"/>
      <c r="F27" s="24"/>
    </row>
    <row r="28" spans="1:6" ht="96" x14ac:dyDescent="0.35">
      <c r="A28" s="26" t="s">
        <v>1207</v>
      </c>
      <c r="B28" s="26" t="s">
        <v>1208</v>
      </c>
      <c r="C28" s="26" t="s">
        <v>201</v>
      </c>
      <c r="D28" s="26"/>
      <c r="E28" s="26"/>
      <c r="F28" s="26"/>
    </row>
    <row r="29" spans="1:6" ht="48" x14ac:dyDescent="0.35">
      <c r="A29" s="24" t="s">
        <v>1209</v>
      </c>
      <c r="B29" s="24" t="s">
        <v>1210</v>
      </c>
      <c r="C29" s="24" t="s">
        <v>201</v>
      </c>
      <c r="D29" s="24"/>
      <c r="E29" s="24"/>
      <c r="F29" s="24"/>
    </row>
    <row r="30" spans="1:6" x14ac:dyDescent="0.35">
      <c r="A30" s="26">
        <v>5</v>
      </c>
      <c r="B30" s="26" t="s">
        <v>1211</v>
      </c>
      <c r="C30" s="26"/>
      <c r="D30" s="26"/>
      <c r="E30" s="26"/>
      <c r="F30" s="26"/>
    </row>
    <row r="31" spans="1:6" ht="48" x14ac:dyDescent="0.35">
      <c r="A31" s="24" t="s">
        <v>1212</v>
      </c>
      <c r="B31" s="24" t="s">
        <v>1213</v>
      </c>
      <c r="C31" s="24" t="s">
        <v>201</v>
      </c>
      <c r="D31" s="24"/>
      <c r="E31" s="24"/>
      <c r="F31" s="24"/>
    </row>
    <row r="32" spans="1:6" x14ac:dyDescent="0.35">
      <c r="A32" s="26" t="s">
        <v>1214</v>
      </c>
      <c r="B32" s="26" t="s">
        <v>1215</v>
      </c>
      <c r="C32" s="26" t="s">
        <v>201</v>
      </c>
      <c r="D32" s="26"/>
      <c r="E32" s="26"/>
      <c r="F32" s="26"/>
    </row>
    <row r="33" spans="1:6" ht="24" x14ac:dyDescent="0.35">
      <c r="A33" s="24" t="s">
        <v>1216</v>
      </c>
      <c r="B33" s="24" t="s">
        <v>1217</v>
      </c>
      <c r="C33" s="24" t="s">
        <v>201</v>
      </c>
      <c r="D33" s="24"/>
      <c r="E33" s="24"/>
      <c r="F33" s="24"/>
    </row>
    <row r="34" spans="1:6" ht="48" x14ac:dyDescent="0.35">
      <c r="A34" s="26" t="s">
        <v>1218</v>
      </c>
      <c r="B34" s="26" t="s">
        <v>1219</v>
      </c>
      <c r="C34" s="26" t="s">
        <v>201</v>
      </c>
      <c r="D34" s="26"/>
      <c r="E34" s="26"/>
      <c r="F34" s="26"/>
    </row>
    <row r="35" spans="1:6" ht="120" x14ac:dyDescent="0.35">
      <c r="A35" s="24" t="s">
        <v>1220</v>
      </c>
      <c r="B35" s="24" t="s">
        <v>1221</v>
      </c>
      <c r="C35" s="24" t="s">
        <v>201</v>
      </c>
      <c r="D35" s="24"/>
      <c r="E35" s="24"/>
      <c r="F35" s="24"/>
    </row>
    <row r="36" spans="1:6" ht="132" x14ac:dyDescent="0.35">
      <c r="A36" s="26" t="s">
        <v>1222</v>
      </c>
      <c r="B36" s="26" t="s">
        <v>1223</v>
      </c>
      <c r="C36" s="26" t="s">
        <v>201</v>
      </c>
      <c r="D36" s="26"/>
      <c r="E36" s="26"/>
      <c r="F36" s="26"/>
    </row>
    <row r="37" spans="1:6" ht="24" x14ac:dyDescent="0.35">
      <c r="A37" s="24" t="s">
        <v>1224</v>
      </c>
      <c r="B37" s="24" t="s">
        <v>1225</v>
      </c>
      <c r="C37" s="24" t="s">
        <v>201</v>
      </c>
      <c r="D37" s="24"/>
      <c r="E37" s="24"/>
      <c r="F37" s="24"/>
    </row>
    <row r="38" spans="1:6" x14ac:dyDescent="0.35">
      <c r="A38" s="26" t="s">
        <v>1226</v>
      </c>
      <c r="B38" s="26" t="s">
        <v>1227</v>
      </c>
      <c r="C38" s="26" t="s">
        <v>201</v>
      </c>
      <c r="D38" s="26"/>
      <c r="E38" s="26"/>
      <c r="F38" s="26"/>
    </row>
    <row r="39" spans="1:6" ht="24" x14ac:dyDescent="0.35">
      <c r="A39" s="24" t="s">
        <v>1228</v>
      </c>
      <c r="B39" s="24" t="s">
        <v>1229</v>
      </c>
      <c r="C39" s="24" t="s">
        <v>1230</v>
      </c>
      <c r="D39" s="24"/>
      <c r="E39" s="24"/>
      <c r="F39" s="24"/>
    </row>
    <row r="40" spans="1:6" x14ac:dyDescent="0.35">
      <c r="A40" s="25"/>
      <c r="B40" s="25"/>
      <c r="C40" s="25"/>
      <c r="D40" s="25"/>
      <c r="E40" s="25"/>
      <c r="F40" s="25"/>
    </row>
    <row r="41" spans="1:6" x14ac:dyDescent="0.35">
      <c r="A41" s="41" t="s">
        <v>164</v>
      </c>
      <c r="B41" s="41"/>
      <c r="C41" s="41"/>
      <c r="D41" s="41"/>
      <c r="E41" s="41" t="s">
        <v>165</v>
      </c>
      <c r="F41" s="42"/>
    </row>
    <row r="42" spans="1:6" x14ac:dyDescent="0.35">
      <c r="A42" s="1"/>
      <c r="B42" s="1"/>
      <c r="C42" s="1"/>
      <c r="D42" s="1"/>
      <c r="E42" s="1"/>
      <c r="F42" s="1"/>
    </row>
  </sheetData>
  <mergeCells count="16">
    <mergeCell ref="C6:D6"/>
    <mergeCell ref="E6:F6"/>
    <mergeCell ref="A1:F1"/>
    <mergeCell ref="D2:E2"/>
    <mergeCell ref="D3:E3"/>
    <mergeCell ref="B4:C4"/>
    <mergeCell ref="B5:C5"/>
    <mergeCell ref="A10:F10"/>
    <mergeCell ref="A41:D41"/>
    <mergeCell ref="E41:F41"/>
    <mergeCell ref="C7:D7"/>
    <mergeCell ref="E7:F7"/>
    <mergeCell ref="A8:B8"/>
    <mergeCell ref="D8:E8"/>
    <mergeCell ref="A9:B9"/>
    <mergeCell ref="C9:F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Summary!A34</f>
        <v>33</v>
      </c>
      <c r="B3" s="22" t="str">
        <f>Summary!B34</f>
        <v>4618 1810 01100</v>
      </c>
      <c r="C3" s="22">
        <f>Summary!D34</f>
        <v>0</v>
      </c>
      <c r="D3" s="43" t="str">
        <f>Summary!C34</f>
        <v>STRETCHER EMERGENCY</v>
      </c>
      <c r="E3" s="43"/>
      <c r="F3" s="22">
        <f>Summary!K34</f>
        <v>0</v>
      </c>
    </row>
    <row r="4" spans="1:6" ht="37.4" customHeight="1" x14ac:dyDescent="0.35">
      <c r="A4" s="6" t="s">
        <v>101</v>
      </c>
      <c r="B4" s="40" t="s">
        <v>152</v>
      </c>
      <c r="C4" s="40"/>
      <c r="D4" s="6" t="s">
        <v>153</v>
      </c>
      <c r="E4" s="6" t="s">
        <v>97</v>
      </c>
      <c r="F4" s="6" t="s">
        <v>98</v>
      </c>
    </row>
    <row r="5" spans="1:6" ht="27" customHeight="1" x14ac:dyDescent="0.35">
      <c r="A5" s="22">
        <f>Summary!M34</f>
        <v>0</v>
      </c>
      <c r="B5" s="43">
        <f>Summary!G34</f>
        <v>0</v>
      </c>
      <c r="C5" s="43"/>
      <c r="D5" s="22">
        <f>Summary!P34</f>
        <v>0</v>
      </c>
      <c r="E5" s="22">
        <f>Summary!I34</f>
        <v>0</v>
      </c>
      <c r="F5" s="22">
        <f>Summary!J34</f>
        <v>0</v>
      </c>
    </row>
    <row r="6" spans="1:6" ht="24.75" customHeight="1" x14ac:dyDescent="0.35">
      <c r="A6" s="6" t="s">
        <v>154</v>
      </c>
      <c r="B6" s="6" t="s">
        <v>155</v>
      </c>
      <c r="C6" s="40" t="s">
        <v>156</v>
      </c>
      <c r="D6" s="40"/>
      <c r="E6" s="40" t="s">
        <v>105</v>
      </c>
      <c r="F6" s="40"/>
    </row>
    <row r="7" spans="1:6" ht="27" customHeight="1" x14ac:dyDescent="0.35">
      <c r="A7" s="22">
        <f>Summary!L34</f>
        <v>0</v>
      </c>
      <c r="B7" s="22">
        <f>Summary!N34</f>
        <v>0</v>
      </c>
      <c r="C7" s="43">
        <f>Summary!O34</f>
        <v>0</v>
      </c>
      <c r="D7" s="43"/>
      <c r="E7" s="43">
        <f>Summary!Q34</f>
        <v>0</v>
      </c>
      <c r="F7" s="43"/>
    </row>
    <row r="8" spans="1:6" ht="33.65" customHeight="1" x14ac:dyDescent="0.35">
      <c r="A8" s="40" t="s">
        <v>107</v>
      </c>
      <c r="B8" s="40"/>
      <c r="C8" s="22">
        <f>Summary!S34</f>
        <v>0</v>
      </c>
      <c r="D8" s="40" t="s">
        <v>108</v>
      </c>
      <c r="E8" s="40"/>
      <c r="F8" s="22">
        <f>Summary!T34</f>
        <v>0</v>
      </c>
    </row>
    <row r="9" spans="1:6" ht="38.25" customHeight="1" x14ac:dyDescent="0.35">
      <c r="A9" s="44" t="s">
        <v>106</v>
      </c>
      <c r="B9" s="45"/>
      <c r="C9" s="43">
        <f>Summary!R34</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1231</v>
      </c>
      <c r="C12" s="26" t="s">
        <v>201</v>
      </c>
      <c r="D12" s="26"/>
      <c r="E12" s="26"/>
      <c r="F12" s="26"/>
    </row>
    <row r="13" spans="1:6" x14ac:dyDescent="0.35">
      <c r="A13" s="24">
        <v>2</v>
      </c>
      <c r="B13" s="24" t="s">
        <v>1232</v>
      </c>
      <c r="C13" s="24" t="s">
        <v>201</v>
      </c>
      <c r="D13" s="24"/>
      <c r="E13" s="24"/>
      <c r="F13" s="24"/>
    </row>
    <row r="14" spans="1:6" x14ac:dyDescent="0.35">
      <c r="A14" s="26">
        <v>3</v>
      </c>
      <c r="B14" s="26" t="s">
        <v>1233</v>
      </c>
      <c r="C14" s="26" t="s">
        <v>201</v>
      </c>
      <c r="D14" s="26"/>
      <c r="E14" s="26"/>
      <c r="F14" s="26"/>
    </row>
    <row r="15" spans="1:6" x14ac:dyDescent="0.35">
      <c r="A15" s="24">
        <v>4</v>
      </c>
      <c r="B15" s="24" t="s">
        <v>1234</v>
      </c>
      <c r="C15" s="24" t="s">
        <v>186</v>
      </c>
      <c r="D15" s="24"/>
      <c r="E15" s="24"/>
      <c r="F15" s="24"/>
    </row>
    <row r="16" spans="1:6" x14ac:dyDescent="0.35">
      <c r="A16" s="26">
        <v>5</v>
      </c>
      <c r="B16" s="26" t="s">
        <v>1235</v>
      </c>
      <c r="C16" s="26" t="s">
        <v>186</v>
      </c>
      <c r="D16" s="26"/>
      <c r="E16" s="26"/>
      <c r="F16" s="26"/>
    </row>
    <row r="17" spans="1:6" x14ac:dyDescent="0.35">
      <c r="A17" s="24">
        <v>6</v>
      </c>
      <c r="B17" s="24" t="s">
        <v>1236</v>
      </c>
      <c r="C17" s="24" t="s">
        <v>186</v>
      </c>
      <c r="D17" s="24"/>
      <c r="E17" s="24"/>
      <c r="F17" s="24"/>
    </row>
    <row r="18" spans="1:6" x14ac:dyDescent="0.35">
      <c r="A18" s="26">
        <v>7</v>
      </c>
      <c r="B18" s="26" t="s">
        <v>1237</v>
      </c>
      <c r="C18" s="26" t="s">
        <v>186</v>
      </c>
      <c r="D18" s="26"/>
      <c r="E18" s="26"/>
      <c r="F18" s="26"/>
    </row>
    <row r="19" spans="1:6" ht="24" x14ac:dyDescent="0.35">
      <c r="A19" s="24">
        <v>8</v>
      </c>
      <c r="B19" s="24" t="s">
        <v>1238</v>
      </c>
      <c r="C19" s="24" t="s">
        <v>186</v>
      </c>
      <c r="D19" s="24"/>
      <c r="E19" s="24"/>
      <c r="F19" s="24"/>
    </row>
    <row r="20" spans="1:6" ht="24" x14ac:dyDescent="0.35">
      <c r="A20" s="26">
        <v>9</v>
      </c>
      <c r="B20" s="26" t="s">
        <v>1239</v>
      </c>
      <c r="C20" s="26" t="s">
        <v>201</v>
      </c>
      <c r="D20" s="26"/>
      <c r="E20" s="26"/>
      <c r="F20" s="26"/>
    </row>
    <row r="21" spans="1:6" x14ac:dyDescent="0.35">
      <c r="A21" s="24">
        <v>10</v>
      </c>
      <c r="B21" s="24" t="s">
        <v>1240</v>
      </c>
      <c r="C21" s="24" t="s">
        <v>201</v>
      </c>
      <c r="D21" s="24"/>
      <c r="E21" s="24"/>
      <c r="F21" s="24"/>
    </row>
    <row r="22" spans="1:6" ht="24" x14ac:dyDescent="0.35">
      <c r="A22" s="26">
        <v>11</v>
      </c>
      <c r="B22" s="26" t="s">
        <v>1241</v>
      </c>
      <c r="C22" s="26" t="s">
        <v>201</v>
      </c>
      <c r="D22" s="26"/>
      <c r="E22" s="26"/>
      <c r="F22" s="26"/>
    </row>
    <row r="23" spans="1:6" x14ac:dyDescent="0.35">
      <c r="A23" s="24">
        <v>12</v>
      </c>
      <c r="B23" s="24" t="s">
        <v>1242</v>
      </c>
      <c r="C23" s="24" t="s">
        <v>201</v>
      </c>
      <c r="D23" s="24"/>
      <c r="E23" s="24"/>
      <c r="F23" s="24"/>
    </row>
    <row r="24" spans="1:6" ht="24" x14ac:dyDescent="0.35">
      <c r="A24" s="26">
        <v>13</v>
      </c>
      <c r="B24" s="26" t="s">
        <v>1243</v>
      </c>
      <c r="C24" s="26" t="s">
        <v>201</v>
      </c>
      <c r="D24" s="26"/>
      <c r="E24" s="26"/>
      <c r="F24" s="26"/>
    </row>
    <row r="25" spans="1:6" x14ac:dyDescent="0.35">
      <c r="A25" s="24">
        <v>14</v>
      </c>
      <c r="B25" s="24" t="s">
        <v>1244</v>
      </c>
      <c r="C25" s="24" t="s">
        <v>201</v>
      </c>
      <c r="D25" s="24"/>
      <c r="E25" s="24"/>
      <c r="F25" s="24"/>
    </row>
    <row r="26" spans="1:6" ht="24" x14ac:dyDescent="0.35">
      <c r="A26" s="26">
        <v>15</v>
      </c>
      <c r="B26" s="26" t="s">
        <v>1245</v>
      </c>
      <c r="C26" s="26" t="s">
        <v>201</v>
      </c>
      <c r="D26" s="26"/>
      <c r="E26" s="26"/>
      <c r="F26" s="26"/>
    </row>
    <row r="27" spans="1:6" x14ac:dyDescent="0.35">
      <c r="A27" s="24">
        <v>16</v>
      </c>
      <c r="B27" s="24" t="s">
        <v>1246</v>
      </c>
      <c r="C27" s="24" t="s">
        <v>201</v>
      </c>
      <c r="D27" s="24"/>
      <c r="E27" s="24"/>
      <c r="F27" s="24"/>
    </row>
    <row r="28" spans="1:6" x14ac:dyDescent="0.35">
      <c r="A28" s="24">
        <v>17</v>
      </c>
      <c r="B28" s="24" t="s">
        <v>1247</v>
      </c>
      <c r="C28" s="24" t="s">
        <v>201</v>
      </c>
      <c r="D28" s="24"/>
      <c r="E28" s="24"/>
      <c r="F28" s="24"/>
    </row>
    <row r="29" spans="1:6" x14ac:dyDescent="0.35">
      <c r="A29" s="25"/>
      <c r="B29" s="25"/>
      <c r="C29" s="25"/>
      <c r="D29" s="25"/>
      <c r="E29" s="25"/>
      <c r="F29" s="25"/>
    </row>
    <row r="30" spans="1:6" x14ac:dyDescent="0.35">
      <c r="A30" s="41" t="s">
        <v>164</v>
      </c>
      <c r="B30" s="41"/>
      <c r="C30" s="41"/>
      <c r="D30" s="41"/>
      <c r="E30" s="41" t="s">
        <v>165</v>
      </c>
      <c r="F30" s="42"/>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2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Summary!A35</f>
        <v>34</v>
      </c>
      <c r="B3" s="22" t="str">
        <f>Summary!B35</f>
        <v>4229 3522 00100</v>
      </c>
      <c r="C3" s="22">
        <f>Summary!D35</f>
        <v>0</v>
      </c>
      <c r="D3" s="43" t="str">
        <f>Summary!C35</f>
        <v>SUCTION UNIT PORTABLE</v>
      </c>
      <c r="E3" s="43"/>
      <c r="F3" s="22">
        <f>Summary!K35</f>
        <v>0</v>
      </c>
    </row>
    <row r="4" spans="1:6" ht="37.4" customHeight="1" x14ac:dyDescent="0.35">
      <c r="A4" s="6" t="s">
        <v>101</v>
      </c>
      <c r="B4" s="40" t="s">
        <v>152</v>
      </c>
      <c r="C4" s="40"/>
      <c r="D4" s="6" t="s">
        <v>153</v>
      </c>
      <c r="E4" s="6" t="s">
        <v>97</v>
      </c>
      <c r="F4" s="6" t="s">
        <v>98</v>
      </c>
    </row>
    <row r="5" spans="1:6" ht="27" customHeight="1" x14ac:dyDescent="0.35">
      <c r="A5" s="22">
        <f>Summary!M35</f>
        <v>0</v>
      </c>
      <c r="B5" s="43">
        <f>Summary!G35</f>
        <v>0</v>
      </c>
      <c r="C5" s="43"/>
      <c r="D5" s="22">
        <f>Summary!P35</f>
        <v>0</v>
      </c>
      <c r="E5" s="22">
        <f>Summary!I35</f>
        <v>0</v>
      </c>
      <c r="F5" s="22">
        <f>Summary!J35</f>
        <v>0</v>
      </c>
    </row>
    <row r="6" spans="1:6" ht="24.75" customHeight="1" x14ac:dyDescent="0.35">
      <c r="A6" s="6" t="s">
        <v>154</v>
      </c>
      <c r="B6" s="6" t="s">
        <v>155</v>
      </c>
      <c r="C6" s="40" t="s">
        <v>156</v>
      </c>
      <c r="D6" s="40"/>
      <c r="E6" s="40" t="s">
        <v>105</v>
      </c>
      <c r="F6" s="40"/>
    </row>
    <row r="7" spans="1:6" ht="27" customHeight="1" x14ac:dyDescent="0.35">
      <c r="A7" s="22">
        <f>Summary!L35</f>
        <v>0</v>
      </c>
      <c r="B7" s="22">
        <f>Summary!N35</f>
        <v>0</v>
      </c>
      <c r="C7" s="43">
        <f>Summary!O35</f>
        <v>0</v>
      </c>
      <c r="D7" s="43"/>
      <c r="E7" s="43">
        <f>Summary!Q35</f>
        <v>0</v>
      </c>
      <c r="F7" s="43"/>
    </row>
    <row r="8" spans="1:6" ht="33.65" customHeight="1" x14ac:dyDescent="0.35">
      <c r="A8" s="40" t="s">
        <v>107</v>
      </c>
      <c r="B8" s="40"/>
      <c r="C8" s="22">
        <f>Summary!S35</f>
        <v>0</v>
      </c>
      <c r="D8" s="40" t="s">
        <v>108</v>
      </c>
      <c r="E8" s="40"/>
      <c r="F8" s="22">
        <f>Summary!T35</f>
        <v>0</v>
      </c>
    </row>
    <row r="9" spans="1:6" ht="38.25" customHeight="1" x14ac:dyDescent="0.35">
      <c r="A9" s="44" t="s">
        <v>106</v>
      </c>
      <c r="B9" s="45"/>
      <c r="C9" s="43">
        <f>Summary!R35</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1248</v>
      </c>
      <c r="C14" s="26" t="s">
        <v>1249</v>
      </c>
      <c r="D14" s="26"/>
      <c r="E14" s="26"/>
      <c r="F14" s="26"/>
    </row>
    <row r="15" spans="1:6" x14ac:dyDescent="0.35">
      <c r="A15" s="24">
        <v>4</v>
      </c>
      <c r="B15" s="24" t="s">
        <v>1250</v>
      </c>
      <c r="C15" s="24" t="s">
        <v>1251</v>
      </c>
      <c r="D15" s="24"/>
      <c r="E15" s="24"/>
      <c r="F15" s="24"/>
    </row>
    <row r="16" spans="1:6" ht="24" x14ac:dyDescent="0.35">
      <c r="A16" s="26">
        <v>5</v>
      </c>
      <c r="B16" s="26" t="s">
        <v>1252</v>
      </c>
      <c r="C16" s="26" t="s">
        <v>1253</v>
      </c>
      <c r="D16" s="26"/>
      <c r="E16" s="26"/>
      <c r="F16" s="26"/>
    </row>
    <row r="17" spans="1:6" ht="24" x14ac:dyDescent="0.35">
      <c r="A17" s="24">
        <v>6</v>
      </c>
      <c r="B17" s="24" t="s">
        <v>1254</v>
      </c>
      <c r="C17" s="24" t="s">
        <v>1255</v>
      </c>
      <c r="D17" s="24"/>
      <c r="E17" s="24"/>
      <c r="F17" s="24"/>
    </row>
    <row r="18" spans="1:6" ht="36" x14ac:dyDescent="0.35">
      <c r="A18" s="26">
        <v>7</v>
      </c>
      <c r="B18" s="26" t="s">
        <v>841</v>
      </c>
      <c r="C18" s="26" t="s">
        <v>1256</v>
      </c>
      <c r="D18" s="26"/>
      <c r="E18" s="26"/>
      <c r="F18" s="26"/>
    </row>
    <row r="19" spans="1:6" ht="24" x14ac:dyDescent="0.35">
      <c r="A19" s="24">
        <v>8</v>
      </c>
      <c r="B19" s="24" t="s">
        <v>253</v>
      </c>
      <c r="C19" s="24" t="s">
        <v>1257</v>
      </c>
      <c r="D19" s="24"/>
      <c r="E19" s="24"/>
      <c r="F19" s="24"/>
    </row>
    <row r="20" spans="1:6" x14ac:dyDescent="0.35">
      <c r="A20" s="26">
        <v>9</v>
      </c>
      <c r="B20" s="26" t="s">
        <v>300</v>
      </c>
      <c r="C20" s="26" t="s">
        <v>1258</v>
      </c>
      <c r="D20" s="26"/>
      <c r="E20" s="26"/>
      <c r="F20" s="26"/>
    </row>
    <row r="21" spans="1:6" x14ac:dyDescent="0.35">
      <c r="A21" s="24">
        <v>10</v>
      </c>
      <c r="B21" s="24" t="s">
        <v>1259</v>
      </c>
      <c r="C21" s="24" t="s">
        <v>1260</v>
      </c>
      <c r="D21" s="24"/>
      <c r="E21" s="24"/>
      <c r="F21" s="24"/>
    </row>
    <row r="22" spans="1:6" ht="36" x14ac:dyDescent="0.35">
      <c r="A22" s="26">
        <v>11</v>
      </c>
      <c r="B22" s="26" t="s">
        <v>1261</v>
      </c>
      <c r="C22" s="26" t="s">
        <v>1262</v>
      </c>
      <c r="D22" s="26"/>
      <c r="E22" s="26"/>
      <c r="F22" s="26"/>
    </row>
    <row r="23" spans="1:6" ht="24" x14ac:dyDescent="0.35">
      <c r="A23" s="24">
        <v>12</v>
      </c>
      <c r="B23" s="24" t="s">
        <v>312</v>
      </c>
      <c r="C23" s="24" t="s">
        <v>1263</v>
      </c>
      <c r="D23" s="24"/>
      <c r="E23" s="24"/>
      <c r="F23" s="24"/>
    </row>
    <row r="24" spans="1:6" x14ac:dyDescent="0.35">
      <c r="A24" s="26">
        <v>13</v>
      </c>
      <c r="B24" s="26" t="s">
        <v>1264</v>
      </c>
      <c r="C24" s="26" t="s">
        <v>1265</v>
      </c>
      <c r="D24" s="26"/>
      <c r="E24" s="26"/>
      <c r="F24" s="26"/>
    </row>
    <row r="25" spans="1:6" x14ac:dyDescent="0.35">
      <c r="A25" s="24">
        <v>14</v>
      </c>
      <c r="B25" s="24" t="s">
        <v>1266</v>
      </c>
      <c r="C25" s="24" t="s">
        <v>1267</v>
      </c>
      <c r="D25" s="24"/>
      <c r="E25" s="24"/>
      <c r="F25" s="24"/>
    </row>
    <row r="26" spans="1:6" x14ac:dyDescent="0.35">
      <c r="A26" s="24">
        <v>15</v>
      </c>
      <c r="B26" s="24" t="s">
        <v>612</v>
      </c>
      <c r="C26" s="24" t="s">
        <v>438</v>
      </c>
      <c r="D26" s="24"/>
      <c r="E26" s="24"/>
      <c r="F26" s="24"/>
    </row>
    <row r="27" spans="1:6" x14ac:dyDescent="0.35">
      <c r="A27" s="25"/>
      <c r="B27" s="25"/>
      <c r="C27" s="25"/>
      <c r="D27" s="25"/>
      <c r="E27" s="25"/>
      <c r="F27" s="25"/>
    </row>
    <row r="28" spans="1:6" x14ac:dyDescent="0.35">
      <c r="A28" s="41" t="s">
        <v>164</v>
      </c>
      <c r="B28" s="41"/>
      <c r="C28" s="41"/>
      <c r="D28" s="41"/>
      <c r="E28" s="41" t="s">
        <v>165</v>
      </c>
      <c r="F28" s="42"/>
    </row>
    <row r="29" spans="1:6" x14ac:dyDescent="0.35">
      <c r="A29" s="1"/>
      <c r="B29" s="1"/>
      <c r="C29" s="1"/>
      <c r="D29" s="1"/>
      <c r="E29" s="1"/>
      <c r="F29" s="1"/>
    </row>
  </sheetData>
  <mergeCells count="16">
    <mergeCell ref="C6:D6"/>
    <mergeCell ref="E6:F6"/>
    <mergeCell ref="A1:F1"/>
    <mergeCell ref="D2:E2"/>
    <mergeCell ref="D3:E3"/>
    <mergeCell ref="B4:C4"/>
    <mergeCell ref="B5:C5"/>
    <mergeCell ref="A10:F10"/>
    <mergeCell ref="A28:D28"/>
    <mergeCell ref="E28:F28"/>
    <mergeCell ref="C7:D7"/>
    <mergeCell ref="E7:F7"/>
    <mergeCell ref="A8:B8"/>
    <mergeCell ref="D8:E8"/>
    <mergeCell ref="A9:B9"/>
    <mergeCell ref="C9:F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2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Summary!A36</f>
        <v>35</v>
      </c>
      <c r="B3" s="22" t="str">
        <f>Summary!B36</f>
        <v>4218 1900 08100</v>
      </c>
      <c r="C3" s="22">
        <f>Summary!D36</f>
        <v>0</v>
      </c>
      <c r="D3" s="43" t="str">
        <f>Summary!C36</f>
        <v>TRANSILLUMINATOR VEIN  PORTABLE</v>
      </c>
      <c r="E3" s="43"/>
      <c r="F3" s="22">
        <f>Summary!K36</f>
        <v>0</v>
      </c>
    </row>
    <row r="4" spans="1:6" ht="37.4" customHeight="1" x14ac:dyDescent="0.35">
      <c r="A4" s="6" t="s">
        <v>101</v>
      </c>
      <c r="B4" s="40" t="s">
        <v>152</v>
      </c>
      <c r="C4" s="40"/>
      <c r="D4" s="6" t="s">
        <v>153</v>
      </c>
      <c r="E4" s="6" t="s">
        <v>97</v>
      </c>
      <c r="F4" s="6" t="s">
        <v>98</v>
      </c>
    </row>
    <row r="5" spans="1:6" ht="27" customHeight="1" x14ac:dyDescent="0.35">
      <c r="A5" s="22">
        <f>Summary!M36</f>
        <v>0</v>
      </c>
      <c r="B5" s="43">
        <f>Summary!G36</f>
        <v>0</v>
      </c>
      <c r="C5" s="43"/>
      <c r="D5" s="22">
        <f>Summary!P36</f>
        <v>0</v>
      </c>
      <c r="E5" s="22">
        <f>Summary!I36</f>
        <v>0</v>
      </c>
      <c r="F5" s="22">
        <f>Summary!J36</f>
        <v>0</v>
      </c>
    </row>
    <row r="6" spans="1:6" ht="24.75" customHeight="1" x14ac:dyDescent="0.35">
      <c r="A6" s="6" t="s">
        <v>154</v>
      </c>
      <c r="B6" s="6" t="s">
        <v>155</v>
      </c>
      <c r="C6" s="40" t="s">
        <v>156</v>
      </c>
      <c r="D6" s="40"/>
      <c r="E6" s="40" t="s">
        <v>105</v>
      </c>
      <c r="F6" s="40"/>
    </row>
    <row r="7" spans="1:6" ht="27" customHeight="1" x14ac:dyDescent="0.35">
      <c r="A7" s="22">
        <f>Summary!L36</f>
        <v>0</v>
      </c>
      <c r="B7" s="22">
        <f>Summary!N36</f>
        <v>0</v>
      </c>
      <c r="C7" s="43">
        <f>Summary!O36</f>
        <v>0</v>
      </c>
      <c r="D7" s="43"/>
      <c r="E7" s="43">
        <f>Summary!Q36</f>
        <v>0</v>
      </c>
      <c r="F7" s="43"/>
    </row>
    <row r="8" spans="1:6" ht="33.65" customHeight="1" x14ac:dyDescent="0.35">
      <c r="A8" s="40" t="s">
        <v>107</v>
      </c>
      <c r="B8" s="40"/>
      <c r="C8" s="22">
        <f>Summary!S36</f>
        <v>0</v>
      </c>
      <c r="D8" s="40" t="s">
        <v>108</v>
      </c>
      <c r="E8" s="40"/>
      <c r="F8" s="22">
        <f>Summary!T36</f>
        <v>0</v>
      </c>
    </row>
    <row r="9" spans="1:6" ht="38.25" customHeight="1" x14ac:dyDescent="0.35">
      <c r="A9" s="44" t="s">
        <v>106</v>
      </c>
      <c r="B9" s="45"/>
      <c r="C9" s="43">
        <f>Summary!R36</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1268</v>
      </c>
      <c r="C12" s="26"/>
      <c r="D12" s="26"/>
      <c r="E12" s="26"/>
      <c r="F12" s="26"/>
    </row>
    <row r="13" spans="1:6" x14ac:dyDescent="0.35">
      <c r="A13" s="24" t="s">
        <v>1269</v>
      </c>
      <c r="B13" s="24" t="s">
        <v>1270</v>
      </c>
      <c r="C13" s="24" t="s">
        <v>168</v>
      </c>
      <c r="D13" s="24"/>
      <c r="E13" s="24"/>
      <c r="F13" s="24"/>
    </row>
    <row r="14" spans="1:6" x14ac:dyDescent="0.35">
      <c r="A14" s="26" t="s">
        <v>1271</v>
      </c>
      <c r="B14" s="26" t="s">
        <v>1272</v>
      </c>
      <c r="C14" s="26" t="s">
        <v>168</v>
      </c>
      <c r="D14" s="26"/>
      <c r="E14" s="26"/>
      <c r="F14" s="26"/>
    </row>
    <row r="15" spans="1:6" x14ac:dyDescent="0.35">
      <c r="A15" s="24" t="s">
        <v>1273</v>
      </c>
      <c r="B15" s="24" t="s">
        <v>1274</v>
      </c>
      <c r="C15" s="24" t="s">
        <v>168</v>
      </c>
      <c r="D15" s="24"/>
      <c r="E15" s="24"/>
      <c r="F15" s="24"/>
    </row>
    <row r="16" spans="1:6" x14ac:dyDescent="0.35">
      <c r="A16" s="26" t="s">
        <v>1275</v>
      </c>
      <c r="B16" s="26" t="s">
        <v>1276</v>
      </c>
      <c r="C16" s="26" t="s">
        <v>168</v>
      </c>
      <c r="D16" s="26"/>
      <c r="E16" s="26"/>
      <c r="F16" s="26"/>
    </row>
    <row r="17" spans="1:6" ht="24" x14ac:dyDescent="0.35">
      <c r="A17" s="24">
        <v>2</v>
      </c>
      <c r="B17" s="24" t="s">
        <v>1277</v>
      </c>
      <c r="C17" s="24" t="s">
        <v>168</v>
      </c>
      <c r="D17" s="24"/>
      <c r="E17" s="24"/>
      <c r="F17" s="24"/>
    </row>
    <row r="18" spans="1:6" x14ac:dyDescent="0.35">
      <c r="A18" s="26">
        <v>3</v>
      </c>
      <c r="B18" s="26" t="s">
        <v>1278</v>
      </c>
      <c r="C18" s="26" t="s">
        <v>168</v>
      </c>
      <c r="D18" s="26"/>
      <c r="E18" s="26"/>
      <c r="F18" s="26"/>
    </row>
    <row r="19" spans="1:6" x14ac:dyDescent="0.35">
      <c r="A19" s="24">
        <v>4</v>
      </c>
      <c r="B19" s="24" t="s">
        <v>1279</v>
      </c>
      <c r="C19" s="24" t="s">
        <v>168</v>
      </c>
      <c r="D19" s="24"/>
      <c r="E19" s="24"/>
      <c r="F19" s="24"/>
    </row>
    <row r="20" spans="1:6" x14ac:dyDescent="0.35">
      <c r="A20" s="26">
        <v>5</v>
      </c>
      <c r="B20" s="26" t="s">
        <v>1280</v>
      </c>
      <c r="C20" s="26" t="s">
        <v>168</v>
      </c>
      <c r="D20" s="26"/>
      <c r="E20" s="26"/>
      <c r="F20" s="26"/>
    </row>
    <row r="21" spans="1:6" ht="24" x14ac:dyDescent="0.35">
      <c r="A21" s="24">
        <v>6</v>
      </c>
      <c r="B21" s="24" t="s">
        <v>1281</v>
      </c>
      <c r="C21" s="24" t="s">
        <v>168</v>
      </c>
      <c r="D21" s="24"/>
      <c r="E21" s="24"/>
      <c r="F21" s="24"/>
    </row>
    <row r="22" spans="1:6" ht="24" x14ac:dyDescent="0.35">
      <c r="A22" s="26">
        <v>7</v>
      </c>
      <c r="B22" s="26" t="s">
        <v>1282</v>
      </c>
      <c r="C22" s="26" t="s">
        <v>1283</v>
      </c>
      <c r="D22" s="26"/>
      <c r="E22" s="26"/>
      <c r="F22" s="26"/>
    </row>
    <row r="23" spans="1:6" x14ac:dyDescent="0.35">
      <c r="A23" s="24">
        <v>8</v>
      </c>
      <c r="B23" s="24" t="s">
        <v>1284</v>
      </c>
      <c r="C23" s="24" t="s">
        <v>1285</v>
      </c>
      <c r="D23" s="24"/>
      <c r="E23" s="24"/>
      <c r="F23" s="24"/>
    </row>
    <row r="24" spans="1:6" ht="36" x14ac:dyDescent="0.35">
      <c r="A24" s="26">
        <v>9</v>
      </c>
      <c r="B24" s="26" t="s">
        <v>1286</v>
      </c>
      <c r="C24" s="26" t="s">
        <v>168</v>
      </c>
      <c r="D24" s="26"/>
      <c r="E24" s="26"/>
      <c r="F24" s="26"/>
    </row>
    <row r="25" spans="1:6" ht="24" x14ac:dyDescent="0.35">
      <c r="A25" s="24">
        <v>10</v>
      </c>
      <c r="B25" s="24" t="s">
        <v>1287</v>
      </c>
      <c r="C25" s="24" t="s">
        <v>1288</v>
      </c>
      <c r="D25" s="24"/>
      <c r="E25" s="24"/>
      <c r="F25" s="24"/>
    </row>
    <row r="26" spans="1:6" x14ac:dyDescent="0.35">
      <c r="A26" s="25"/>
      <c r="B26" s="25"/>
      <c r="C26" s="25"/>
      <c r="D26" s="25"/>
      <c r="E26" s="25"/>
      <c r="F26" s="25"/>
    </row>
    <row r="27" spans="1:6" x14ac:dyDescent="0.35">
      <c r="A27" s="41" t="s">
        <v>164</v>
      </c>
      <c r="B27" s="41"/>
      <c r="C27" s="41"/>
      <c r="D27" s="41"/>
      <c r="E27" s="41" t="s">
        <v>165</v>
      </c>
      <c r="F27" s="42"/>
    </row>
    <row r="28" spans="1:6" x14ac:dyDescent="0.35">
      <c r="A28" s="1"/>
      <c r="B28" s="1"/>
      <c r="C28" s="1"/>
      <c r="D28" s="1"/>
      <c r="E28" s="1"/>
      <c r="F28" s="1"/>
    </row>
  </sheetData>
  <mergeCells count="16">
    <mergeCell ref="C6:D6"/>
    <mergeCell ref="E6:F6"/>
    <mergeCell ref="A1:F1"/>
    <mergeCell ref="D2:E2"/>
    <mergeCell ref="D3:E3"/>
    <mergeCell ref="B4:C4"/>
    <mergeCell ref="B5:C5"/>
    <mergeCell ref="A10:F10"/>
    <mergeCell ref="A27:D27"/>
    <mergeCell ref="E27:F27"/>
    <mergeCell ref="C7:D7"/>
    <mergeCell ref="E7:F7"/>
    <mergeCell ref="A8:B8"/>
    <mergeCell ref="D8:E8"/>
    <mergeCell ref="A9:B9"/>
    <mergeCell ref="C9:F9"/>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2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Summary!A37</f>
        <v>36</v>
      </c>
      <c r="B3" s="22" t="str">
        <f>Summary!B37</f>
        <v>4229 5100 10700</v>
      </c>
      <c r="C3" s="22">
        <f>Summary!D37</f>
        <v>0</v>
      </c>
      <c r="D3" s="43" t="str">
        <f>Summary!C37</f>
        <v>VASCULAR DOPPLER HAND HELD</v>
      </c>
      <c r="E3" s="43"/>
      <c r="F3" s="22">
        <f>Summary!K37</f>
        <v>0</v>
      </c>
    </row>
    <row r="4" spans="1:6" ht="37.4" customHeight="1" x14ac:dyDescent="0.35">
      <c r="A4" s="6" t="s">
        <v>101</v>
      </c>
      <c r="B4" s="40" t="s">
        <v>152</v>
      </c>
      <c r="C4" s="40"/>
      <c r="D4" s="6" t="s">
        <v>153</v>
      </c>
      <c r="E4" s="6" t="s">
        <v>97</v>
      </c>
      <c r="F4" s="6" t="s">
        <v>98</v>
      </c>
    </row>
    <row r="5" spans="1:6" ht="27" customHeight="1" x14ac:dyDescent="0.35">
      <c r="A5" s="22">
        <f>Summary!M37</f>
        <v>0</v>
      </c>
      <c r="B5" s="43">
        <f>Summary!G37</f>
        <v>0</v>
      </c>
      <c r="C5" s="43"/>
      <c r="D5" s="22">
        <f>Summary!P37</f>
        <v>0</v>
      </c>
      <c r="E5" s="22">
        <f>Summary!I37</f>
        <v>0</v>
      </c>
      <c r="F5" s="22">
        <f>Summary!J37</f>
        <v>0</v>
      </c>
    </row>
    <row r="6" spans="1:6" ht="24.75" customHeight="1" x14ac:dyDescent="0.35">
      <c r="A6" s="6" t="s">
        <v>154</v>
      </c>
      <c r="B6" s="6" t="s">
        <v>155</v>
      </c>
      <c r="C6" s="40" t="s">
        <v>156</v>
      </c>
      <c r="D6" s="40"/>
      <c r="E6" s="40" t="s">
        <v>105</v>
      </c>
      <c r="F6" s="40"/>
    </row>
    <row r="7" spans="1:6" ht="27" customHeight="1" x14ac:dyDescent="0.35">
      <c r="A7" s="22">
        <f>Summary!L37</f>
        <v>0</v>
      </c>
      <c r="B7" s="22">
        <f>Summary!N37</f>
        <v>0</v>
      </c>
      <c r="C7" s="43">
        <f>Summary!O37</f>
        <v>0</v>
      </c>
      <c r="D7" s="43"/>
      <c r="E7" s="43">
        <f>Summary!Q37</f>
        <v>0</v>
      </c>
      <c r="F7" s="43"/>
    </row>
    <row r="8" spans="1:6" ht="33.65" customHeight="1" x14ac:dyDescent="0.35">
      <c r="A8" s="40" t="s">
        <v>107</v>
      </c>
      <c r="B8" s="40"/>
      <c r="C8" s="22">
        <f>Summary!S37</f>
        <v>0</v>
      </c>
      <c r="D8" s="40" t="s">
        <v>108</v>
      </c>
      <c r="E8" s="40"/>
      <c r="F8" s="22">
        <f>Summary!T37</f>
        <v>0</v>
      </c>
    </row>
    <row r="9" spans="1:6" ht="38.25" customHeight="1" x14ac:dyDescent="0.35">
      <c r="A9" s="44" t="s">
        <v>106</v>
      </c>
      <c r="B9" s="45"/>
      <c r="C9" s="43">
        <f>Summary!R37</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292</v>
      </c>
      <c r="C12" s="26" t="s">
        <v>293</v>
      </c>
      <c r="D12" s="26"/>
      <c r="E12" s="26"/>
      <c r="F12" s="26"/>
    </row>
    <row r="13" spans="1:6" ht="36" x14ac:dyDescent="0.35">
      <c r="A13" s="24">
        <v>2</v>
      </c>
      <c r="B13" s="24" t="s">
        <v>294</v>
      </c>
      <c r="C13" s="24" t="s">
        <v>295</v>
      </c>
      <c r="D13" s="24"/>
      <c r="E13" s="24"/>
      <c r="F13" s="24"/>
    </row>
    <row r="14" spans="1:6" ht="24" x14ac:dyDescent="0.35">
      <c r="A14" s="26">
        <v>3</v>
      </c>
      <c r="B14" s="26" t="s">
        <v>1289</v>
      </c>
      <c r="C14" s="26" t="s">
        <v>1290</v>
      </c>
      <c r="D14" s="26"/>
      <c r="E14" s="26"/>
      <c r="F14" s="26"/>
    </row>
    <row r="15" spans="1:6" ht="24" x14ac:dyDescent="0.35">
      <c r="A15" s="24">
        <v>4</v>
      </c>
      <c r="B15" s="24" t="s">
        <v>1291</v>
      </c>
      <c r="C15" s="24" t="s">
        <v>1292</v>
      </c>
      <c r="D15" s="24"/>
      <c r="E15" s="24"/>
      <c r="F15" s="24"/>
    </row>
    <row r="16" spans="1:6" ht="36" x14ac:dyDescent="0.35">
      <c r="A16" s="26">
        <v>5</v>
      </c>
      <c r="B16" s="26" t="s">
        <v>436</v>
      </c>
      <c r="C16" s="26" t="s">
        <v>1293</v>
      </c>
      <c r="D16" s="26"/>
      <c r="E16" s="26"/>
      <c r="F16" s="26"/>
    </row>
    <row r="17" spans="1:6" ht="24" x14ac:dyDescent="0.35">
      <c r="A17" s="24">
        <v>6</v>
      </c>
      <c r="B17" s="24" t="s">
        <v>1294</v>
      </c>
      <c r="C17" s="24" t="s">
        <v>1295</v>
      </c>
      <c r="D17" s="24"/>
      <c r="E17" s="24"/>
      <c r="F17" s="24"/>
    </row>
    <row r="18" spans="1:6" ht="24" x14ac:dyDescent="0.35">
      <c r="A18" s="26">
        <v>7</v>
      </c>
      <c r="B18" s="26" t="s">
        <v>1296</v>
      </c>
      <c r="C18" s="26" t="s">
        <v>1297</v>
      </c>
      <c r="D18" s="26"/>
      <c r="E18" s="26"/>
      <c r="F18" s="26"/>
    </row>
    <row r="19" spans="1:6" ht="24" x14ac:dyDescent="0.35">
      <c r="A19" s="24">
        <v>8</v>
      </c>
      <c r="B19" s="24" t="s">
        <v>1298</v>
      </c>
      <c r="C19" s="24" t="s">
        <v>1299</v>
      </c>
      <c r="D19" s="24"/>
      <c r="E19" s="24"/>
      <c r="F19" s="24"/>
    </row>
    <row r="20" spans="1:6" ht="24" x14ac:dyDescent="0.35">
      <c r="A20" s="26">
        <v>9</v>
      </c>
      <c r="B20" s="26" t="s">
        <v>727</v>
      </c>
      <c r="C20" s="26" t="s">
        <v>1300</v>
      </c>
      <c r="D20" s="26"/>
      <c r="E20" s="26"/>
      <c r="F20" s="26"/>
    </row>
    <row r="21" spans="1:6" x14ac:dyDescent="0.35">
      <c r="A21" s="24">
        <v>10</v>
      </c>
      <c r="B21" s="24" t="s">
        <v>612</v>
      </c>
      <c r="C21" s="24" t="s">
        <v>613</v>
      </c>
      <c r="D21" s="24"/>
      <c r="E21" s="24"/>
      <c r="F21" s="24"/>
    </row>
    <row r="22" spans="1:6" x14ac:dyDescent="0.35">
      <c r="A22" s="25"/>
      <c r="B22" s="25"/>
      <c r="C22" s="25"/>
      <c r="D22" s="25"/>
      <c r="E22" s="25"/>
      <c r="F22" s="25"/>
    </row>
    <row r="23" spans="1:6" x14ac:dyDescent="0.35">
      <c r="A23" s="41" t="s">
        <v>164</v>
      </c>
      <c r="B23" s="41"/>
      <c r="C23" s="41"/>
      <c r="D23" s="41"/>
      <c r="E23" s="41" t="s">
        <v>165</v>
      </c>
      <c r="F23" s="42"/>
    </row>
    <row r="24" spans="1:6" x14ac:dyDescent="0.35">
      <c r="A24" s="1"/>
      <c r="B24" s="1"/>
      <c r="C24" s="1"/>
      <c r="D24" s="1"/>
      <c r="E24" s="1"/>
      <c r="F24" s="1"/>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7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Summary!A38</f>
        <v>37</v>
      </c>
      <c r="B3" s="22" t="str">
        <f>Summary!B38</f>
        <v>4227 2208 01000</v>
      </c>
      <c r="C3" s="22">
        <f>Summary!D38</f>
        <v>0</v>
      </c>
      <c r="D3" s="43" t="str">
        <f>Summary!C38</f>
        <v>VENTILATOR BIPAP AUTO HOME CARE</v>
      </c>
      <c r="E3" s="43"/>
      <c r="F3" s="22">
        <f>Summary!K38</f>
        <v>0</v>
      </c>
    </row>
    <row r="4" spans="1:6" ht="37.4" customHeight="1" x14ac:dyDescent="0.35">
      <c r="A4" s="6" t="s">
        <v>101</v>
      </c>
      <c r="B4" s="40" t="s">
        <v>152</v>
      </c>
      <c r="C4" s="40"/>
      <c r="D4" s="6" t="s">
        <v>153</v>
      </c>
      <c r="E4" s="6" t="s">
        <v>97</v>
      </c>
      <c r="F4" s="6" t="s">
        <v>98</v>
      </c>
    </row>
    <row r="5" spans="1:6" ht="27" customHeight="1" x14ac:dyDescent="0.35">
      <c r="A5" s="22">
        <f>Summary!M38</f>
        <v>0</v>
      </c>
      <c r="B5" s="43">
        <f>Summary!G38</f>
        <v>0</v>
      </c>
      <c r="C5" s="43"/>
      <c r="D5" s="22">
        <f>Summary!P38</f>
        <v>0</v>
      </c>
      <c r="E5" s="22">
        <f>Summary!I38</f>
        <v>0</v>
      </c>
      <c r="F5" s="22">
        <f>Summary!J38</f>
        <v>0</v>
      </c>
    </row>
    <row r="6" spans="1:6" ht="24.75" customHeight="1" x14ac:dyDescent="0.35">
      <c r="A6" s="6" t="s">
        <v>154</v>
      </c>
      <c r="B6" s="6" t="s">
        <v>155</v>
      </c>
      <c r="C6" s="40" t="s">
        <v>156</v>
      </c>
      <c r="D6" s="40"/>
      <c r="E6" s="40" t="s">
        <v>105</v>
      </c>
      <c r="F6" s="40"/>
    </row>
    <row r="7" spans="1:6" ht="27" customHeight="1" x14ac:dyDescent="0.35">
      <c r="A7" s="22">
        <f>Summary!L38</f>
        <v>0</v>
      </c>
      <c r="B7" s="22">
        <f>Summary!N38</f>
        <v>0</v>
      </c>
      <c r="C7" s="43">
        <f>Summary!O38</f>
        <v>0</v>
      </c>
      <c r="D7" s="43"/>
      <c r="E7" s="43">
        <f>Summary!Q38</f>
        <v>0</v>
      </c>
      <c r="F7" s="43"/>
    </row>
    <row r="8" spans="1:6" ht="33.65" customHeight="1" x14ac:dyDescent="0.35">
      <c r="A8" s="40" t="s">
        <v>107</v>
      </c>
      <c r="B8" s="40"/>
      <c r="C8" s="22">
        <f>Summary!S38</f>
        <v>0</v>
      </c>
      <c r="D8" s="40" t="s">
        <v>108</v>
      </c>
      <c r="E8" s="40"/>
      <c r="F8" s="22">
        <f>Summary!T38</f>
        <v>0</v>
      </c>
    </row>
    <row r="9" spans="1:6" ht="38.25" customHeight="1" x14ac:dyDescent="0.35">
      <c r="A9" s="44" t="s">
        <v>106</v>
      </c>
      <c r="B9" s="45"/>
      <c r="C9" s="43">
        <f>Summary!R38</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1301</v>
      </c>
      <c r="C12" s="26" t="s">
        <v>1302</v>
      </c>
      <c r="D12" s="26"/>
      <c r="E12" s="26"/>
      <c r="F12" s="26"/>
    </row>
    <row r="13" spans="1:6" x14ac:dyDescent="0.35">
      <c r="A13" s="24">
        <v>2</v>
      </c>
      <c r="B13" s="24" t="s">
        <v>1303</v>
      </c>
      <c r="C13" s="24"/>
      <c r="D13" s="24"/>
      <c r="E13" s="24"/>
      <c r="F13" s="24"/>
    </row>
    <row r="14" spans="1:6" x14ac:dyDescent="0.35">
      <c r="A14" s="26">
        <v>3</v>
      </c>
      <c r="B14" s="26" t="s">
        <v>1304</v>
      </c>
      <c r="C14" s="26" t="s">
        <v>1305</v>
      </c>
      <c r="D14" s="26"/>
      <c r="E14" s="26"/>
      <c r="F14" s="26"/>
    </row>
    <row r="15" spans="1:6" ht="24" x14ac:dyDescent="0.35">
      <c r="A15" s="24">
        <v>4</v>
      </c>
      <c r="B15" s="24" t="s">
        <v>1306</v>
      </c>
      <c r="C15" s="24" t="s">
        <v>1307</v>
      </c>
      <c r="D15" s="24"/>
      <c r="E15" s="24"/>
      <c r="F15" s="24"/>
    </row>
    <row r="16" spans="1:6" x14ac:dyDescent="0.35">
      <c r="A16" s="26">
        <v>5</v>
      </c>
      <c r="B16" s="26" t="s">
        <v>1308</v>
      </c>
      <c r="C16" s="26" t="s">
        <v>1305</v>
      </c>
      <c r="D16" s="26"/>
      <c r="E16" s="26"/>
      <c r="F16" s="26"/>
    </row>
    <row r="17" spans="1:6" x14ac:dyDescent="0.35">
      <c r="A17" s="24">
        <v>6</v>
      </c>
      <c r="B17" s="24" t="s">
        <v>1309</v>
      </c>
      <c r="C17" s="24" t="s">
        <v>1310</v>
      </c>
      <c r="D17" s="24"/>
      <c r="E17" s="24"/>
      <c r="F17" s="24"/>
    </row>
    <row r="18" spans="1:6" x14ac:dyDescent="0.35">
      <c r="A18" s="26">
        <v>7</v>
      </c>
      <c r="B18" s="26" t="s">
        <v>1311</v>
      </c>
      <c r="C18" s="26"/>
      <c r="D18" s="26"/>
      <c r="E18" s="26"/>
      <c r="F18" s="26"/>
    </row>
    <row r="19" spans="1:6" x14ac:dyDescent="0.35">
      <c r="A19" s="24">
        <v>8</v>
      </c>
      <c r="B19" s="24" t="s">
        <v>1312</v>
      </c>
      <c r="C19" s="24" t="s">
        <v>1313</v>
      </c>
      <c r="D19" s="24"/>
      <c r="E19" s="24"/>
      <c r="F19" s="24"/>
    </row>
    <row r="20" spans="1:6" ht="24" x14ac:dyDescent="0.35">
      <c r="A20" s="26">
        <v>9</v>
      </c>
      <c r="B20" s="26" t="s">
        <v>1314</v>
      </c>
      <c r="C20" s="26" t="s">
        <v>1315</v>
      </c>
      <c r="D20" s="26"/>
      <c r="E20" s="26"/>
      <c r="F20" s="26"/>
    </row>
    <row r="21" spans="1:6" x14ac:dyDescent="0.35">
      <c r="A21" s="24">
        <v>10</v>
      </c>
      <c r="B21" s="24" t="s">
        <v>1316</v>
      </c>
      <c r="C21" s="24"/>
      <c r="D21" s="24"/>
      <c r="E21" s="24"/>
      <c r="F21" s="24"/>
    </row>
    <row r="22" spans="1:6" x14ac:dyDescent="0.35">
      <c r="A22" s="26">
        <v>11</v>
      </c>
      <c r="B22" s="26" t="s">
        <v>1317</v>
      </c>
      <c r="C22" s="26">
        <v>43835</v>
      </c>
      <c r="D22" s="26"/>
      <c r="E22" s="26"/>
      <c r="F22" s="26"/>
    </row>
    <row r="23" spans="1:6" x14ac:dyDescent="0.35">
      <c r="A23" s="24">
        <v>12</v>
      </c>
      <c r="B23" s="24" t="s">
        <v>1318</v>
      </c>
      <c r="C23" s="24"/>
      <c r="D23" s="24"/>
      <c r="E23" s="24"/>
      <c r="F23" s="24"/>
    </row>
    <row r="24" spans="1:6" x14ac:dyDescent="0.35">
      <c r="A24" s="26">
        <v>13</v>
      </c>
      <c r="B24" s="26" t="s">
        <v>1319</v>
      </c>
      <c r="C24" s="26"/>
      <c r="D24" s="26"/>
      <c r="E24" s="26"/>
      <c r="F24" s="26"/>
    </row>
    <row r="25" spans="1:6" x14ac:dyDescent="0.35">
      <c r="A25" s="24">
        <v>14</v>
      </c>
      <c r="B25" s="24" t="s">
        <v>1320</v>
      </c>
      <c r="C25" s="24"/>
      <c r="D25" s="24"/>
      <c r="E25" s="24"/>
      <c r="F25" s="24"/>
    </row>
    <row r="26" spans="1:6" x14ac:dyDescent="0.35">
      <c r="A26" s="26">
        <v>15</v>
      </c>
      <c r="B26" s="26" t="s">
        <v>1321</v>
      </c>
      <c r="C26" s="26"/>
      <c r="D26" s="26"/>
      <c r="E26" s="26"/>
      <c r="F26" s="26"/>
    </row>
    <row r="27" spans="1:6" x14ac:dyDescent="0.35">
      <c r="A27" s="24"/>
      <c r="B27" s="24" t="s">
        <v>1322</v>
      </c>
      <c r="C27" s="24"/>
      <c r="D27" s="24"/>
      <c r="E27" s="24"/>
      <c r="F27" s="24"/>
    </row>
    <row r="28" spans="1:6" x14ac:dyDescent="0.35">
      <c r="A28" s="26"/>
      <c r="B28" s="26" t="s">
        <v>1323</v>
      </c>
      <c r="C28" s="26"/>
      <c r="D28" s="26"/>
      <c r="E28" s="26"/>
      <c r="F28" s="26"/>
    </row>
    <row r="29" spans="1:6" x14ac:dyDescent="0.35">
      <c r="A29" s="24"/>
      <c r="B29" s="24" t="s">
        <v>718</v>
      </c>
      <c r="C29" s="24"/>
      <c r="D29" s="24"/>
      <c r="E29" s="24"/>
      <c r="F29" s="24"/>
    </row>
    <row r="30" spans="1:6" x14ac:dyDescent="0.35">
      <c r="A30" s="26"/>
      <c r="B30" s="26" t="s">
        <v>1324</v>
      </c>
      <c r="C30" s="26"/>
      <c r="D30" s="26"/>
      <c r="E30" s="26"/>
      <c r="F30" s="26"/>
    </row>
    <row r="31" spans="1:6" x14ac:dyDescent="0.35">
      <c r="A31" s="24"/>
      <c r="B31" s="24" t="s">
        <v>1325</v>
      </c>
      <c r="C31" s="24"/>
      <c r="D31" s="24"/>
      <c r="E31" s="24"/>
      <c r="F31" s="24"/>
    </row>
    <row r="32" spans="1:6" x14ac:dyDescent="0.35">
      <c r="A32" s="26"/>
      <c r="B32" s="26" t="s">
        <v>1326</v>
      </c>
      <c r="C32" s="26"/>
      <c r="D32" s="26"/>
      <c r="E32" s="26"/>
      <c r="F32" s="26"/>
    </row>
    <row r="33" spans="1:6" x14ac:dyDescent="0.35">
      <c r="A33" s="24"/>
      <c r="B33" s="24" t="s">
        <v>1327</v>
      </c>
      <c r="C33" s="24"/>
      <c r="D33" s="24"/>
      <c r="E33" s="24"/>
      <c r="F33" s="24"/>
    </row>
    <row r="34" spans="1:6" x14ac:dyDescent="0.35">
      <c r="A34" s="26"/>
      <c r="B34" s="26" t="s">
        <v>1328</v>
      </c>
      <c r="C34" s="26"/>
      <c r="D34" s="26"/>
      <c r="E34" s="26"/>
      <c r="F34" s="26"/>
    </row>
    <row r="35" spans="1:6" x14ac:dyDescent="0.35">
      <c r="A35" s="24"/>
      <c r="B35" s="24" t="s">
        <v>1329</v>
      </c>
      <c r="C35" s="24"/>
      <c r="D35" s="24"/>
      <c r="E35" s="24"/>
      <c r="F35" s="24"/>
    </row>
    <row r="36" spans="1:6" x14ac:dyDescent="0.35">
      <c r="A36" s="26"/>
      <c r="B36" s="26" t="s">
        <v>1330</v>
      </c>
      <c r="C36" s="26"/>
      <c r="D36" s="26"/>
      <c r="E36" s="26"/>
      <c r="F36" s="26"/>
    </row>
    <row r="37" spans="1:6" x14ac:dyDescent="0.35">
      <c r="A37" s="24"/>
      <c r="B37" s="24" t="s">
        <v>1331</v>
      </c>
      <c r="C37" s="24"/>
      <c r="D37" s="24"/>
      <c r="E37" s="24"/>
      <c r="F37" s="24"/>
    </row>
    <row r="38" spans="1:6" x14ac:dyDescent="0.35">
      <c r="A38" s="26"/>
      <c r="B38" s="26" t="s">
        <v>1332</v>
      </c>
      <c r="C38" s="26"/>
      <c r="D38" s="26"/>
      <c r="E38" s="26"/>
      <c r="F38" s="26"/>
    </row>
    <row r="39" spans="1:6" x14ac:dyDescent="0.35">
      <c r="A39" s="24"/>
      <c r="B39" s="24" t="s">
        <v>1333</v>
      </c>
      <c r="C39" s="24"/>
      <c r="D39" s="24"/>
      <c r="E39" s="24"/>
      <c r="F39" s="24"/>
    </row>
    <row r="40" spans="1:6" x14ac:dyDescent="0.35">
      <c r="A40" s="26"/>
      <c r="B40" s="26" t="s">
        <v>1334</v>
      </c>
      <c r="C40" s="26"/>
      <c r="D40" s="26"/>
      <c r="E40" s="26"/>
      <c r="F40" s="26"/>
    </row>
    <row r="41" spans="1:6" x14ac:dyDescent="0.35">
      <c r="A41" s="24"/>
      <c r="B41" s="24" t="s">
        <v>1335</v>
      </c>
      <c r="C41" s="24"/>
      <c r="D41" s="24"/>
      <c r="E41" s="24"/>
      <c r="F41" s="24"/>
    </row>
    <row r="42" spans="1:6" x14ac:dyDescent="0.35">
      <c r="A42" s="26"/>
      <c r="B42" s="26" t="s">
        <v>1336</v>
      </c>
      <c r="C42" s="26"/>
      <c r="D42" s="26"/>
      <c r="E42" s="26"/>
      <c r="F42" s="26"/>
    </row>
    <row r="43" spans="1:6" x14ac:dyDescent="0.35">
      <c r="A43" s="24"/>
      <c r="B43" s="24" t="s">
        <v>1337</v>
      </c>
      <c r="C43" s="24"/>
      <c r="D43" s="24"/>
      <c r="E43" s="24"/>
      <c r="F43" s="24"/>
    </row>
    <row r="44" spans="1:6" x14ac:dyDescent="0.35">
      <c r="A44" s="26"/>
      <c r="B44" s="26" t="s">
        <v>1338</v>
      </c>
      <c r="C44" s="26"/>
      <c r="D44" s="26"/>
      <c r="E44" s="26"/>
      <c r="F44" s="26"/>
    </row>
    <row r="45" spans="1:6" ht="24" x14ac:dyDescent="0.35">
      <c r="A45" s="24"/>
      <c r="B45" s="24" t="s">
        <v>1339</v>
      </c>
      <c r="C45" s="24"/>
      <c r="D45" s="24"/>
      <c r="E45" s="24"/>
      <c r="F45" s="24"/>
    </row>
    <row r="46" spans="1:6" x14ac:dyDescent="0.35">
      <c r="A46" s="26"/>
      <c r="B46" s="26" t="s">
        <v>1340</v>
      </c>
      <c r="C46" s="26"/>
      <c r="D46" s="26"/>
      <c r="E46" s="26"/>
      <c r="F46" s="26"/>
    </row>
    <row r="47" spans="1:6" ht="36" x14ac:dyDescent="0.35">
      <c r="A47" s="24"/>
      <c r="B47" s="24" t="s">
        <v>378</v>
      </c>
      <c r="C47" s="24"/>
      <c r="D47" s="24"/>
      <c r="E47" s="24"/>
      <c r="F47" s="24"/>
    </row>
    <row r="48" spans="1:6" x14ac:dyDescent="0.35">
      <c r="A48" s="26"/>
      <c r="B48" s="26" t="s">
        <v>1341</v>
      </c>
      <c r="C48" s="26"/>
      <c r="D48" s="26"/>
      <c r="E48" s="26"/>
      <c r="F48" s="26"/>
    </row>
    <row r="49" spans="1:6" ht="24" x14ac:dyDescent="0.35">
      <c r="A49" s="24"/>
      <c r="B49" s="24" t="s">
        <v>379</v>
      </c>
      <c r="C49" s="24"/>
      <c r="D49" s="24"/>
      <c r="E49" s="24"/>
      <c r="F49" s="24"/>
    </row>
    <row r="50" spans="1:6" x14ac:dyDescent="0.35">
      <c r="A50" s="26"/>
      <c r="B50" s="26" t="s">
        <v>381</v>
      </c>
      <c r="C50" s="26"/>
      <c r="D50" s="26"/>
      <c r="E50" s="26"/>
      <c r="F50" s="26"/>
    </row>
    <row r="51" spans="1:6" x14ac:dyDescent="0.35">
      <c r="A51" s="24"/>
      <c r="B51" s="24" t="s">
        <v>1342</v>
      </c>
      <c r="C51" s="24"/>
      <c r="D51" s="24"/>
      <c r="E51" s="24"/>
      <c r="F51" s="24"/>
    </row>
    <row r="52" spans="1:6" x14ac:dyDescent="0.35">
      <c r="A52" s="26"/>
      <c r="B52" s="26" t="s">
        <v>383</v>
      </c>
      <c r="C52" s="26"/>
      <c r="D52" s="26"/>
      <c r="E52" s="26"/>
      <c r="F52" s="26"/>
    </row>
    <row r="53" spans="1:6" ht="48" x14ac:dyDescent="0.35">
      <c r="A53" s="24"/>
      <c r="B53" s="24" t="s">
        <v>1343</v>
      </c>
      <c r="C53" s="24"/>
      <c r="D53" s="24"/>
      <c r="E53" s="24"/>
      <c r="F53" s="24"/>
    </row>
    <row r="54" spans="1:6" ht="24" x14ac:dyDescent="0.35">
      <c r="A54" s="26"/>
      <c r="B54" s="26" t="s">
        <v>385</v>
      </c>
      <c r="C54" s="26"/>
      <c r="D54" s="26"/>
      <c r="E54" s="26"/>
      <c r="F54" s="26"/>
    </row>
    <row r="55" spans="1:6" x14ac:dyDescent="0.35">
      <c r="A55" s="24"/>
      <c r="B55" s="24" t="s">
        <v>386</v>
      </c>
      <c r="C55" s="24"/>
      <c r="D55" s="24"/>
      <c r="E55" s="24"/>
      <c r="F55" s="24"/>
    </row>
    <row r="56" spans="1:6" x14ac:dyDescent="0.35">
      <c r="A56" s="26"/>
      <c r="B56" s="26" t="s">
        <v>1344</v>
      </c>
      <c r="C56" s="26"/>
      <c r="D56" s="26"/>
      <c r="E56" s="26"/>
      <c r="F56" s="26"/>
    </row>
    <row r="57" spans="1:6" x14ac:dyDescent="0.35">
      <c r="A57" s="24"/>
      <c r="B57" s="24" t="s">
        <v>1345</v>
      </c>
      <c r="C57" s="24"/>
      <c r="D57" s="24"/>
      <c r="E57" s="24"/>
      <c r="F57" s="24"/>
    </row>
    <row r="58" spans="1:6" x14ac:dyDescent="0.35">
      <c r="A58" s="26"/>
      <c r="B58" s="26" t="s">
        <v>1346</v>
      </c>
      <c r="C58" s="26"/>
      <c r="D58" s="26"/>
      <c r="E58" s="26"/>
      <c r="F58" s="26"/>
    </row>
    <row r="59" spans="1:6" x14ac:dyDescent="0.35">
      <c r="A59" s="24"/>
      <c r="B59" s="24" t="s">
        <v>1347</v>
      </c>
      <c r="C59" s="24"/>
      <c r="D59" s="24"/>
      <c r="E59" s="24"/>
      <c r="F59" s="24"/>
    </row>
    <row r="60" spans="1:6" x14ac:dyDescent="0.35">
      <c r="A60" s="26"/>
      <c r="B60" s="26" t="s">
        <v>1348</v>
      </c>
      <c r="C60" s="26"/>
      <c r="D60" s="26"/>
      <c r="E60" s="26"/>
      <c r="F60" s="26"/>
    </row>
    <row r="61" spans="1:6" x14ac:dyDescent="0.35">
      <c r="A61" s="24"/>
      <c r="B61" s="24" t="s">
        <v>1349</v>
      </c>
      <c r="C61" s="24"/>
      <c r="D61" s="24"/>
      <c r="E61" s="24"/>
      <c r="F61" s="24"/>
    </row>
    <row r="62" spans="1:6" x14ac:dyDescent="0.35">
      <c r="A62" s="26"/>
      <c r="B62" s="26" t="s">
        <v>1350</v>
      </c>
      <c r="C62" s="26"/>
      <c r="D62" s="26"/>
      <c r="E62" s="26"/>
      <c r="F62" s="26"/>
    </row>
    <row r="63" spans="1:6" x14ac:dyDescent="0.35">
      <c r="A63" s="24"/>
      <c r="B63" s="24" t="s">
        <v>1351</v>
      </c>
      <c r="C63" s="24"/>
      <c r="D63" s="24"/>
      <c r="E63" s="24"/>
      <c r="F63" s="24"/>
    </row>
    <row r="64" spans="1:6" x14ac:dyDescent="0.35">
      <c r="A64" s="26"/>
      <c r="B64" s="26" t="s">
        <v>1352</v>
      </c>
      <c r="C64" s="26"/>
      <c r="D64" s="26"/>
      <c r="E64" s="26"/>
      <c r="F64" s="26"/>
    </row>
    <row r="65" spans="1:6" x14ac:dyDescent="0.35">
      <c r="A65" s="24"/>
      <c r="B65" s="24" t="s">
        <v>1353</v>
      </c>
      <c r="C65" s="24"/>
      <c r="D65" s="24"/>
      <c r="E65" s="24"/>
      <c r="F65" s="24"/>
    </row>
    <row r="66" spans="1:6" x14ac:dyDescent="0.35">
      <c r="A66" s="26"/>
      <c r="B66" s="26" t="s">
        <v>1354</v>
      </c>
      <c r="C66" s="26"/>
      <c r="D66" s="26"/>
      <c r="E66" s="26"/>
      <c r="F66" s="26"/>
    </row>
    <row r="67" spans="1:6" ht="36" x14ac:dyDescent="0.35">
      <c r="A67" s="24"/>
      <c r="B67" s="24" t="s">
        <v>1355</v>
      </c>
      <c r="C67" s="24"/>
      <c r="D67" s="24"/>
      <c r="E67" s="24"/>
      <c r="F67" s="24"/>
    </row>
    <row r="68" spans="1:6" x14ac:dyDescent="0.35">
      <c r="A68" s="26"/>
      <c r="B68" s="26" t="s">
        <v>1356</v>
      </c>
      <c r="C68" s="26"/>
      <c r="D68" s="26"/>
      <c r="E68" s="26"/>
      <c r="F68" s="26"/>
    </row>
    <row r="69" spans="1:6" x14ac:dyDescent="0.35">
      <c r="A69" s="24"/>
      <c r="B69" s="24" t="s">
        <v>1357</v>
      </c>
      <c r="C69" s="24"/>
      <c r="D69" s="24"/>
      <c r="E69" s="24"/>
      <c r="F69" s="24"/>
    </row>
    <row r="70" spans="1:6" ht="48" x14ac:dyDescent="0.35">
      <c r="A70" s="26"/>
      <c r="B70" s="26" t="s">
        <v>1358</v>
      </c>
      <c r="C70" s="26"/>
      <c r="D70" s="26"/>
      <c r="E70" s="26"/>
      <c r="F70" s="26"/>
    </row>
    <row r="71" spans="1:6" x14ac:dyDescent="0.35">
      <c r="A71" s="24"/>
      <c r="B71" s="24" t="s">
        <v>1359</v>
      </c>
      <c r="C71" s="24"/>
      <c r="D71" s="24"/>
      <c r="E71" s="24"/>
      <c r="F71" s="24"/>
    </row>
    <row r="72" spans="1:6" x14ac:dyDescent="0.35">
      <c r="A72" s="26"/>
      <c r="B72" s="26" t="s">
        <v>1360</v>
      </c>
      <c r="C72" s="26"/>
      <c r="D72" s="26"/>
      <c r="E72" s="26"/>
      <c r="F72" s="26"/>
    </row>
    <row r="73" spans="1:6" ht="96" x14ac:dyDescent="0.35">
      <c r="A73" s="24"/>
      <c r="B73" s="24" t="s">
        <v>1361</v>
      </c>
      <c r="C73" s="24"/>
      <c r="D73" s="24"/>
      <c r="E73" s="24"/>
      <c r="F73" s="24"/>
    </row>
    <row r="74" spans="1:6" ht="48" x14ac:dyDescent="0.35">
      <c r="A74" s="26"/>
      <c r="B74" s="26" t="s">
        <v>1362</v>
      </c>
      <c r="C74" s="26"/>
      <c r="D74" s="26"/>
      <c r="E74" s="26"/>
      <c r="F74" s="26"/>
    </row>
    <row r="75" spans="1:6" ht="48" x14ac:dyDescent="0.35">
      <c r="A75" s="24"/>
      <c r="B75" s="24" t="s">
        <v>1363</v>
      </c>
      <c r="C75" s="24"/>
      <c r="D75" s="24"/>
      <c r="E75" s="24"/>
      <c r="F75" s="24"/>
    </row>
    <row r="76" spans="1:6" x14ac:dyDescent="0.35">
      <c r="A76" s="25"/>
      <c r="B76" s="25"/>
      <c r="C76" s="25"/>
      <c r="D76" s="25"/>
      <c r="E76" s="25"/>
      <c r="F76" s="25"/>
    </row>
    <row r="77" spans="1:6" x14ac:dyDescent="0.35">
      <c r="A77" s="41" t="s">
        <v>164</v>
      </c>
      <c r="B77" s="41"/>
      <c r="C77" s="41"/>
      <c r="D77" s="41"/>
      <c r="E77" s="41" t="s">
        <v>165</v>
      </c>
      <c r="F77" s="42"/>
    </row>
    <row r="78" spans="1:6" x14ac:dyDescent="0.35">
      <c r="A78" s="1"/>
      <c r="B78" s="1"/>
      <c r="C78" s="1"/>
      <c r="D78" s="1"/>
      <c r="E78" s="1"/>
      <c r="F78" s="1"/>
    </row>
  </sheetData>
  <mergeCells count="16">
    <mergeCell ref="C6:D6"/>
    <mergeCell ref="E6:F6"/>
    <mergeCell ref="A1:F1"/>
    <mergeCell ref="D2:E2"/>
    <mergeCell ref="D3:E3"/>
    <mergeCell ref="B4:C4"/>
    <mergeCell ref="B5:C5"/>
    <mergeCell ref="A10:F10"/>
    <mergeCell ref="A77:D77"/>
    <mergeCell ref="E77:F77"/>
    <mergeCell ref="C7:D7"/>
    <mergeCell ref="E7:F7"/>
    <mergeCell ref="A8:B8"/>
    <mergeCell ref="D8:E8"/>
    <mergeCell ref="A9:B9"/>
    <mergeCell ref="C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f>
        <v>2</v>
      </c>
      <c r="B3" s="22" t="str">
        <f>Summary!B3</f>
        <v>4111 3119 00000</v>
      </c>
      <c r="C3" s="22">
        <f>Summary!D3</f>
        <v>0</v>
      </c>
      <c r="D3" s="43" t="str">
        <f>Summary!C3</f>
        <v>ANALYZER CO2</v>
      </c>
      <c r="E3" s="43"/>
      <c r="F3" s="22">
        <f>Summary!K3</f>
        <v>0</v>
      </c>
    </row>
    <row r="4" spans="1:6" ht="37.4" customHeight="1" x14ac:dyDescent="0.35">
      <c r="A4" s="6" t="s">
        <v>101</v>
      </c>
      <c r="B4" s="40" t="s">
        <v>152</v>
      </c>
      <c r="C4" s="40"/>
      <c r="D4" s="6" t="s">
        <v>153</v>
      </c>
      <c r="E4" s="6" t="s">
        <v>97</v>
      </c>
      <c r="F4" s="6" t="s">
        <v>98</v>
      </c>
    </row>
    <row r="5" spans="1:6" ht="27" customHeight="1" x14ac:dyDescent="0.35">
      <c r="A5" s="22">
        <f>Summary!M3</f>
        <v>0</v>
      </c>
      <c r="B5" s="43">
        <f>Summary!G3</f>
        <v>0</v>
      </c>
      <c r="C5" s="43"/>
      <c r="D5" s="22">
        <f>Summary!P3</f>
        <v>0</v>
      </c>
      <c r="E5" s="22">
        <f>Summary!I3</f>
        <v>0</v>
      </c>
      <c r="F5" s="22">
        <f>Summary!J3</f>
        <v>0</v>
      </c>
    </row>
    <row r="6" spans="1:6" ht="24.75" customHeight="1" x14ac:dyDescent="0.35">
      <c r="A6" s="6" t="s">
        <v>154</v>
      </c>
      <c r="B6" s="6" t="s">
        <v>155</v>
      </c>
      <c r="C6" s="40" t="s">
        <v>156</v>
      </c>
      <c r="D6" s="40"/>
      <c r="E6" s="40" t="s">
        <v>105</v>
      </c>
      <c r="F6" s="40"/>
    </row>
    <row r="7" spans="1:6" ht="27" customHeight="1" x14ac:dyDescent="0.35">
      <c r="A7" s="22">
        <f>Summary!L3</f>
        <v>0</v>
      </c>
      <c r="B7" s="22">
        <f>Summary!N3</f>
        <v>0</v>
      </c>
      <c r="C7" s="43">
        <f>Summary!O3</f>
        <v>0</v>
      </c>
      <c r="D7" s="43"/>
      <c r="E7" s="43">
        <f>Summary!Q3</f>
        <v>0</v>
      </c>
      <c r="F7" s="43"/>
    </row>
    <row r="8" spans="1:6" ht="33.65" customHeight="1" x14ac:dyDescent="0.35">
      <c r="A8" s="40" t="s">
        <v>107</v>
      </c>
      <c r="B8" s="40"/>
      <c r="C8" s="22">
        <f>Summary!S3</f>
        <v>0</v>
      </c>
      <c r="D8" s="40" t="s">
        <v>108</v>
      </c>
      <c r="E8" s="40"/>
      <c r="F8" s="22">
        <f>Summary!T3</f>
        <v>0</v>
      </c>
    </row>
    <row r="9" spans="1:6" ht="38.25" customHeight="1" x14ac:dyDescent="0.35">
      <c r="A9" s="44" t="s">
        <v>106</v>
      </c>
      <c r="B9" s="45"/>
      <c r="C9" s="43">
        <f>Summary!R3</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36" x14ac:dyDescent="0.35">
      <c r="A12" s="26">
        <v>1</v>
      </c>
      <c r="B12" s="26" t="s">
        <v>173</v>
      </c>
      <c r="C12" s="26" t="s">
        <v>174</v>
      </c>
      <c r="D12" s="26"/>
      <c r="E12" s="26"/>
      <c r="F12" s="26"/>
    </row>
    <row r="13" spans="1:6" x14ac:dyDescent="0.35">
      <c r="A13" s="24">
        <v>2</v>
      </c>
      <c r="B13" s="24" t="s">
        <v>175</v>
      </c>
      <c r="C13" s="24"/>
      <c r="D13" s="24"/>
      <c r="E13" s="24"/>
      <c r="F13" s="24"/>
    </row>
    <row r="14" spans="1:6" ht="48" x14ac:dyDescent="0.35">
      <c r="A14" s="26">
        <v>3</v>
      </c>
      <c r="B14" s="26" t="s">
        <v>176</v>
      </c>
      <c r="C14" s="26"/>
      <c r="D14" s="26"/>
      <c r="E14" s="26"/>
      <c r="F14" s="26"/>
    </row>
    <row r="15" spans="1:6" ht="24" x14ac:dyDescent="0.35">
      <c r="A15" s="24">
        <v>4</v>
      </c>
      <c r="B15" s="24" t="s">
        <v>177</v>
      </c>
      <c r="C15" s="24"/>
      <c r="D15" s="24"/>
      <c r="E15" s="24"/>
      <c r="F15" s="24"/>
    </row>
    <row r="16" spans="1:6" ht="24" x14ac:dyDescent="0.35">
      <c r="A16" s="26">
        <v>5</v>
      </c>
      <c r="B16" s="26" t="s">
        <v>178</v>
      </c>
      <c r="C16" s="26"/>
      <c r="D16" s="26"/>
      <c r="E16" s="26"/>
      <c r="F16" s="26"/>
    </row>
    <row r="17" spans="1:6" ht="24" x14ac:dyDescent="0.35">
      <c r="A17" s="24">
        <v>6</v>
      </c>
      <c r="B17" s="24" t="s">
        <v>179</v>
      </c>
      <c r="C17" s="24"/>
      <c r="D17" s="24"/>
      <c r="E17" s="24"/>
      <c r="F17" s="24"/>
    </row>
    <row r="18" spans="1:6" ht="48" x14ac:dyDescent="0.35">
      <c r="A18" s="26">
        <v>7</v>
      </c>
      <c r="B18" s="26" t="s">
        <v>180</v>
      </c>
      <c r="C18" s="26"/>
      <c r="D18" s="26"/>
      <c r="E18" s="26"/>
      <c r="F18" s="26"/>
    </row>
    <row r="19" spans="1:6" ht="60" x14ac:dyDescent="0.35">
      <c r="A19" s="24">
        <v>8</v>
      </c>
      <c r="B19" s="24" t="s">
        <v>181</v>
      </c>
      <c r="C19" s="24"/>
      <c r="D19" s="24"/>
      <c r="E19" s="24"/>
      <c r="F19" s="24"/>
    </row>
    <row r="20" spans="1:6" ht="24" x14ac:dyDescent="0.35">
      <c r="A20" s="26">
        <v>9</v>
      </c>
      <c r="B20" s="26" t="s">
        <v>182</v>
      </c>
      <c r="C20" s="26"/>
      <c r="D20" s="26"/>
      <c r="E20" s="26"/>
      <c r="F20" s="26"/>
    </row>
    <row r="21" spans="1:6" x14ac:dyDescent="0.35">
      <c r="A21" s="24">
        <v>10</v>
      </c>
      <c r="B21" s="24" t="s">
        <v>183</v>
      </c>
      <c r="C21" s="24"/>
      <c r="D21" s="24"/>
      <c r="E21" s="24"/>
      <c r="F21" s="24"/>
    </row>
    <row r="22" spans="1:6" x14ac:dyDescent="0.35">
      <c r="A22" s="26">
        <v>11</v>
      </c>
      <c r="B22" s="26" t="s">
        <v>184</v>
      </c>
      <c r="C22" s="26"/>
      <c r="D22" s="26"/>
      <c r="E22" s="26"/>
      <c r="F22" s="26"/>
    </row>
    <row r="23" spans="1:6" x14ac:dyDescent="0.35">
      <c r="A23" s="24">
        <v>12</v>
      </c>
      <c r="B23" s="24" t="s">
        <v>185</v>
      </c>
      <c r="C23" s="24"/>
      <c r="D23" s="24"/>
      <c r="E23" s="24"/>
      <c r="F23" s="24"/>
    </row>
    <row r="24" spans="1:6" x14ac:dyDescent="0.35">
      <c r="A24" s="25"/>
      <c r="B24" s="25"/>
      <c r="C24" s="25"/>
      <c r="D24" s="25"/>
      <c r="E24" s="25"/>
      <c r="F24" s="25"/>
    </row>
    <row r="25" spans="1:6" x14ac:dyDescent="0.35">
      <c r="A25" s="41" t="s">
        <v>164</v>
      </c>
      <c r="B25" s="41"/>
      <c r="C25" s="41"/>
      <c r="D25" s="41"/>
      <c r="E25" s="41" t="s">
        <v>165</v>
      </c>
      <c r="F25" s="42"/>
    </row>
    <row r="26" spans="1:6" x14ac:dyDescent="0.35">
      <c r="A26" s="1"/>
      <c r="B26" s="1"/>
      <c r="C26" s="1"/>
      <c r="D26" s="1"/>
      <c r="E26" s="1"/>
      <c r="F26" s="1"/>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6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Summary!A39</f>
        <v>38</v>
      </c>
      <c r="B3" s="22" t="str">
        <f>Summary!B39</f>
        <v>4227 2208 01100</v>
      </c>
      <c r="C3" s="22">
        <f>Summary!D39</f>
        <v>0</v>
      </c>
      <c r="D3" s="43" t="str">
        <f>Summary!C39</f>
        <v>VENTILATOR CPAP AUTO HOME CARE</v>
      </c>
      <c r="E3" s="43"/>
      <c r="F3" s="22">
        <f>Summary!K39</f>
        <v>0</v>
      </c>
    </row>
    <row r="4" spans="1:6" ht="37.4" customHeight="1" x14ac:dyDescent="0.35">
      <c r="A4" s="6" t="s">
        <v>101</v>
      </c>
      <c r="B4" s="40" t="s">
        <v>152</v>
      </c>
      <c r="C4" s="40"/>
      <c r="D4" s="6" t="s">
        <v>153</v>
      </c>
      <c r="E4" s="6" t="s">
        <v>97</v>
      </c>
      <c r="F4" s="6" t="s">
        <v>98</v>
      </c>
    </row>
    <row r="5" spans="1:6" ht="27" customHeight="1" x14ac:dyDescent="0.35">
      <c r="A5" s="22">
        <f>Summary!M39</f>
        <v>0</v>
      </c>
      <c r="B5" s="43">
        <f>Summary!G39</f>
        <v>0</v>
      </c>
      <c r="C5" s="43"/>
      <c r="D5" s="22">
        <f>Summary!P39</f>
        <v>0</v>
      </c>
      <c r="E5" s="22">
        <f>Summary!I39</f>
        <v>0</v>
      </c>
      <c r="F5" s="22">
        <f>Summary!J39</f>
        <v>0</v>
      </c>
    </row>
    <row r="6" spans="1:6" ht="24.75" customHeight="1" x14ac:dyDescent="0.35">
      <c r="A6" s="6" t="s">
        <v>154</v>
      </c>
      <c r="B6" s="6" t="s">
        <v>155</v>
      </c>
      <c r="C6" s="40" t="s">
        <v>156</v>
      </c>
      <c r="D6" s="40"/>
      <c r="E6" s="40" t="s">
        <v>105</v>
      </c>
      <c r="F6" s="40"/>
    </row>
    <row r="7" spans="1:6" ht="27" customHeight="1" x14ac:dyDescent="0.35">
      <c r="A7" s="22">
        <f>Summary!L39</f>
        <v>0</v>
      </c>
      <c r="B7" s="22">
        <f>Summary!N39</f>
        <v>0</v>
      </c>
      <c r="C7" s="43">
        <f>Summary!O39</f>
        <v>0</v>
      </c>
      <c r="D7" s="43"/>
      <c r="E7" s="43">
        <f>Summary!Q39</f>
        <v>0</v>
      </c>
      <c r="F7" s="43"/>
    </row>
    <row r="8" spans="1:6" ht="33.65" customHeight="1" x14ac:dyDescent="0.35">
      <c r="A8" s="40" t="s">
        <v>107</v>
      </c>
      <c r="B8" s="40"/>
      <c r="C8" s="22">
        <f>Summary!S39</f>
        <v>0</v>
      </c>
      <c r="D8" s="40" t="s">
        <v>108</v>
      </c>
      <c r="E8" s="40"/>
      <c r="F8" s="22">
        <f>Summary!T39</f>
        <v>0</v>
      </c>
    </row>
    <row r="9" spans="1:6" ht="38.25" customHeight="1" x14ac:dyDescent="0.35">
      <c r="A9" s="44" t="s">
        <v>106</v>
      </c>
      <c r="B9" s="45"/>
      <c r="C9" s="43">
        <f>Summary!R39</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1301</v>
      </c>
      <c r="C12" s="26" t="s">
        <v>1302</v>
      </c>
      <c r="D12" s="26"/>
      <c r="E12" s="26"/>
      <c r="F12" s="26"/>
    </row>
    <row r="13" spans="1:6" x14ac:dyDescent="0.35">
      <c r="A13" s="24">
        <v>2</v>
      </c>
      <c r="B13" s="24" t="s">
        <v>1303</v>
      </c>
      <c r="C13" s="24"/>
      <c r="D13" s="24"/>
      <c r="E13" s="24"/>
      <c r="F13" s="24"/>
    </row>
    <row r="14" spans="1:6" x14ac:dyDescent="0.35">
      <c r="A14" s="26">
        <v>3</v>
      </c>
      <c r="B14" s="26" t="s">
        <v>1304</v>
      </c>
      <c r="C14" s="26" t="s">
        <v>1305</v>
      </c>
      <c r="D14" s="26"/>
      <c r="E14" s="26"/>
      <c r="F14" s="26"/>
    </row>
    <row r="15" spans="1:6" ht="24" x14ac:dyDescent="0.35">
      <c r="A15" s="24">
        <v>4</v>
      </c>
      <c r="B15" s="24" t="s">
        <v>1306</v>
      </c>
      <c r="C15" s="24" t="s">
        <v>1307</v>
      </c>
      <c r="D15" s="24"/>
      <c r="E15" s="24"/>
      <c r="F15" s="24"/>
    </row>
    <row r="16" spans="1:6" x14ac:dyDescent="0.35">
      <c r="A16" s="26">
        <v>5</v>
      </c>
      <c r="B16" s="26" t="s">
        <v>1308</v>
      </c>
      <c r="C16" s="26" t="s">
        <v>1305</v>
      </c>
      <c r="D16" s="26"/>
      <c r="E16" s="26"/>
      <c r="F16" s="26"/>
    </row>
    <row r="17" spans="1:6" x14ac:dyDescent="0.35">
      <c r="A17" s="24">
        <v>6</v>
      </c>
      <c r="B17" s="24" t="s">
        <v>1311</v>
      </c>
      <c r="C17" s="24"/>
      <c r="D17" s="24"/>
      <c r="E17" s="24"/>
      <c r="F17" s="24"/>
    </row>
    <row r="18" spans="1:6" x14ac:dyDescent="0.35">
      <c r="A18" s="26">
        <v>7</v>
      </c>
      <c r="B18" s="26" t="s">
        <v>1316</v>
      </c>
      <c r="C18" s="26"/>
      <c r="D18" s="26"/>
      <c r="E18" s="26"/>
      <c r="F18" s="26"/>
    </row>
    <row r="19" spans="1:6" x14ac:dyDescent="0.35">
      <c r="A19" s="24">
        <v>8</v>
      </c>
      <c r="B19" s="24" t="s">
        <v>1317</v>
      </c>
      <c r="C19" s="29">
        <v>43835</v>
      </c>
      <c r="D19" s="24"/>
      <c r="E19" s="24"/>
      <c r="F19" s="24"/>
    </row>
    <row r="20" spans="1:6" x14ac:dyDescent="0.35">
      <c r="A20" s="26">
        <v>9</v>
      </c>
      <c r="B20" s="26" t="s">
        <v>1318</v>
      </c>
      <c r="C20" s="26" t="s">
        <v>199</v>
      </c>
      <c r="D20" s="26"/>
      <c r="E20" s="26"/>
      <c r="F20" s="26"/>
    </row>
    <row r="21" spans="1:6" x14ac:dyDescent="0.35">
      <c r="A21" s="24">
        <v>10</v>
      </c>
      <c r="B21" s="24" t="s">
        <v>1319</v>
      </c>
      <c r="C21" s="24"/>
      <c r="D21" s="24"/>
      <c r="E21" s="24"/>
      <c r="F21" s="24"/>
    </row>
    <row r="22" spans="1:6" x14ac:dyDescent="0.35">
      <c r="A22" s="26">
        <v>11</v>
      </c>
      <c r="B22" s="26" t="s">
        <v>1320</v>
      </c>
      <c r="C22" s="26"/>
      <c r="D22" s="26"/>
      <c r="E22" s="26"/>
      <c r="F22" s="26"/>
    </row>
    <row r="23" spans="1:6" x14ac:dyDescent="0.35">
      <c r="A23" s="24">
        <v>12</v>
      </c>
      <c r="B23" s="24" t="s">
        <v>1321</v>
      </c>
      <c r="C23" s="24"/>
      <c r="D23" s="24"/>
      <c r="E23" s="24"/>
      <c r="F23" s="24"/>
    </row>
    <row r="24" spans="1:6" x14ac:dyDescent="0.35">
      <c r="A24" s="26">
        <v>13</v>
      </c>
      <c r="B24" s="26" t="s">
        <v>1322</v>
      </c>
      <c r="C24" s="26"/>
      <c r="D24" s="26"/>
      <c r="E24" s="26"/>
      <c r="F24" s="26"/>
    </row>
    <row r="25" spans="1:6" x14ac:dyDescent="0.35">
      <c r="A25" s="24">
        <v>14</v>
      </c>
      <c r="B25" s="24" t="s">
        <v>1323</v>
      </c>
      <c r="C25" s="24"/>
      <c r="D25" s="24"/>
      <c r="E25" s="24"/>
      <c r="F25" s="24"/>
    </row>
    <row r="26" spans="1:6" x14ac:dyDescent="0.35">
      <c r="A26" s="26">
        <v>15</v>
      </c>
      <c r="B26" s="26" t="s">
        <v>718</v>
      </c>
      <c r="C26" s="26"/>
      <c r="D26" s="26"/>
      <c r="E26" s="26"/>
      <c r="F26" s="26"/>
    </row>
    <row r="27" spans="1:6" x14ac:dyDescent="0.35">
      <c r="A27" s="24">
        <v>16</v>
      </c>
      <c r="B27" s="24" t="s">
        <v>1324</v>
      </c>
      <c r="C27" s="24"/>
      <c r="D27" s="24"/>
      <c r="E27" s="24"/>
      <c r="F27" s="24"/>
    </row>
    <row r="28" spans="1:6" x14ac:dyDescent="0.35">
      <c r="A28" s="26">
        <v>17</v>
      </c>
      <c r="B28" s="26" t="s">
        <v>1326</v>
      </c>
      <c r="C28" s="26"/>
      <c r="D28" s="26"/>
      <c r="E28" s="26"/>
      <c r="F28" s="26"/>
    </row>
    <row r="29" spans="1:6" x14ac:dyDescent="0.35">
      <c r="A29" s="24">
        <v>18</v>
      </c>
      <c r="B29" s="24" t="s">
        <v>1330</v>
      </c>
      <c r="C29" s="24"/>
      <c r="D29" s="24"/>
      <c r="E29" s="24"/>
      <c r="F29" s="24"/>
    </row>
    <row r="30" spans="1:6" x14ac:dyDescent="0.35">
      <c r="A30" s="26">
        <v>19</v>
      </c>
      <c r="B30" s="26" t="s">
        <v>1333</v>
      </c>
      <c r="C30" s="26"/>
      <c r="D30" s="26"/>
      <c r="E30" s="26"/>
      <c r="F30" s="26"/>
    </row>
    <row r="31" spans="1:6" x14ac:dyDescent="0.35">
      <c r="A31" s="24">
        <v>20</v>
      </c>
      <c r="B31" s="24" t="s">
        <v>1334</v>
      </c>
      <c r="C31" s="24"/>
      <c r="D31" s="24"/>
      <c r="E31" s="24"/>
      <c r="F31" s="24"/>
    </row>
    <row r="32" spans="1:6" x14ac:dyDescent="0.35">
      <c r="A32" s="26">
        <v>21</v>
      </c>
      <c r="B32" s="26" t="s">
        <v>1335</v>
      </c>
      <c r="C32" s="26"/>
      <c r="D32" s="26"/>
      <c r="E32" s="26"/>
      <c r="F32" s="26"/>
    </row>
    <row r="33" spans="1:6" x14ac:dyDescent="0.35">
      <c r="A33" s="24">
        <v>22</v>
      </c>
      <c r="B33" s="24" t="s">
        <v>1338</v>
      </c>
      <c r="C33" s="24"/>
      <c r="D33" s="24"/>
      <c r="E33" s="24"/>
      <c r="F33" s="24"/>
    </row>
    <row r="34" spans="1:6" x14ac:dyDescent="0.35">
      <c r="A34" s="26">
        <v>23</v>
      </c>
      <c r="B34" s="26" t="s">
        <v>1364</v>
      </c>
      <c r="C34" s="26" t="s">
        <v>199</v>
      </c>
      <c r="D34" s="26"/>
      <c r="E34" s="26"/>
      <c r="F34" s="26"/>
    </row>
    <row r="35" spans="1:6" x14ac:dyDescent="0.35">
      <c r="A35" s="24">
        <v>24</v>
      </c>
      <c r="B35" s="24" t="s">
        <v>1365</v>
      </c>
      <c r="C35" s="24" t="s">
        <v>199</v>
      </c>
      <c r="D35" s="24"/>
      <c r="E35" s="24"/>
      <c r="F35" s="24"/>
    </row>
    <row r="36" spans="1:6" x14ac:dyDescent="0.35">
      <c r="A36" s="26">
        <v>25</v>
      </c>
      <c r="B36" s="26" t="s">
        <v>1340</v>
      </c>
      <c r="C36" s="26" t="s">
        <v>199</v>
      </c>
      <c r="D36" s="26"/>
      <c r="E36" s="26"/>
      <c r="F36" s="26"/>
    </row>
    <row r="37" spans="1:6" ht="36" x14ac:dyDescent="0.35">
      <c r="A37" s="24">
        <v>26</v>
      </c>
      <c r="B37" s="24" t="s">
        <v>378</v>
      </c>
      <c r="C37" s="24"/>
      <c r="D37" s="24"/>
      <c r="E37" s="24"/>
      <c r="F37" s="24"/>
    </row>
    <row r="38" spans="1:6" x14ac:dyDescent="0.35">
      <c r="A38" s="26">
        <v>27</v>
      </c>
      <c r="B38" s="26" t="s">
        <v>1341</v>
      </c>
      <c r="C38" s="26"/>
      <c r="D38" s="26"/>
      <c r="E38" s="26"/>
      <c r="F38" s="26"/>
    </row>
    <row r="39" spans="1:6" ht="24" x14ac:dyDescent="0.35">
      <c r="A39" s="24">
        <v>28</v>
      </c>
      <c r="B39" s="24" t="s">
        <v>379</v>
      </c>
      <c r="C39" s="24"/>
      <c r="D39" s="24"/>
      <c r="E39" s="24"/>
      <c r="F39" s="24"/>
    </row>
    <row r="40" spans="1:6" x14ac:dyDescent="0.35">
      <c r="A40" s="26">
        <v>29</v>
      </c>
      <c r="B40" s="26" t="s">
        <v>381</v>
      </c>
      <c r="C40" s="26"/>
      <c r="D40" s="26"/>
      <c r="E40" s="26"/>
      <c r="F40" s="26"/>
    </row>
    <row r="41" spans="1:6" x14ac:dyDescent="0.35">
      <c r="A41" s="24">
        <v>30</v>
      </c>
      <c r="B41" s="24" t="s">
        <v>1342</v>
      </c>
      <c r="C41" s="24" t="s">
        <v>357</v>
      </c>
      <c r="D41" s="24"/>
      <c r="E41" s="24"/>
      <c r="F41" s="24"/>
    </row>
    <row r="42" spans="1:6" x14ac:dyDescent="0.35">
      <c r="A42" s="26">
        <v>31</v>
      </c>
      <c r="B42" s="26" t="s">
        <v>383</v>
      </c>
      <c r="C42" s="26"/>
      <c r="D42" s="26"/>
      <c r="E42" s="26"/>
      <c r="F42" s="26"/>
    </row>
    <row r="43" spans="1:6" ht="48" x14ac:dyDescent="0.35">
      <c r="A43" s="24">
        <v>32</v>
      </c>
      <c r="B43" s="24" t="s">
        <v>1343</v>
      </c>
      <c r="C43" s="24"/>
      <c r="D43" s="24"/>
      <c r="E43" s="24"/>
      <c r="F43" s="24"/>
    </row>
    <row r="44" spans="1:6" ht="24" x14ac:dyDescent="0.35">
      <c r="A44" s="26">
        <v>33</v>
      </c>
      <c r="B44" s="26" t="s">
        <v>385</v>
      </c>
      <c r="C44" s="26"/>
      <c r="D44" s="26"/>
      <c r="E44" s="26"/>
      <c r="F44" s="26"/>
    </row>
    <row r="45" spans="1:6" x14ac:dyDescent="0.35">
      <c r="A45" s="24">
        <v>34</v>
      </c>
      <c r="B45" s="24" t="s">
        <v>386</v>
      </c>
      <c r="C45" s="24"/>
      <c r="D45" s="24"/>
      <c r="E45" s="24"/>
      <c r="F45" s="24"/>
    </row>
    <row r="46" spans="1:6" x14ac:dyDescent="0.35">
      <c r="A46" s="26">
        <v>35</v>
      </c>
      <c r="B46" s="26" t="s">
        <v>1344</v>
      </c>
      <c r="C46" s="26"/>
      <c r="D46" s="26"/>
      <c r="E46" s="26"/>
      <c r="F46" s="26"/>
    </row>
    <row r="47" spans="1:6" x14ac:dyDescent="0.35">
      <c r="A47" s="24">
        <v>36</v>
      </c>
      <c r="B47" s="24" t="s">
        <v>1345</v>
      </c>
      <c r="C47" s="24"/>
      <c r="D47" s="24"/>
      <c r="E47" s="24"/>
      <c r="F47" s="24"/>
    </row>
    <row r="48" spans="1:6" x14ac:dyDescent="0.35">
      <c r="A48" s="26">
        <v>37</v>
      </c>
      <c r="B48" s="26" t="s">
        <v>1366</v>
      </c>
      <c r="C48" s="26"/>
      <c r="D48" s="26"/>
      <c r="E48" s="26"/>
      <c r="F48" s="26"/>
    </row>
    <row r="49" spans="1:6" x14ac:dyDescent="0.35">
      <c r="A49" s="24">
        <v>38</v>
      </c>
      <c r="B49" s="24" t="s">
        <v>1349</v>
      </c>
      <c r="C49" s="24"/>
      <c r="D49" s="24"/>
      <c r="E49" s="24"/>
      <c r="F49" s="24"/>
    </row>
    <row r="50" spans="1:6" x14ac:dyDescent="0.35">
      <c r="A50" s="26">
        <v>39</v>
      </c>
      <c r="B50" s="26" t="s">
        <v>1354</v>
      </c>
      <c r="C50" s="26"/>
      <c r="D50" s="26"/>
      <c r="E50" s="26"/>
      <c r="F50" s="26"/>
    </row>
    <row r="51" spans="1:6" ht="36" x14ac:dyDescent="0.35">
      <c r="A51" s="24">
        <v>40</v>
      </c>
      <c r="B51" s="24" t="s">
        <v>1355</v>
      </c>
      <c r="C51" s="24"/>
      <c r="D51" s="24"/>
      <c r="E51" s="24"/>
      <c r="F51" s="24"/>
    </row>
    <row r="52" spans="1:6" x14ac:dyDescent="0.35">
      <c r="A52" s="26">
        <v>41</v>
      </c>
      <c r="B52" s="26" t="s">
        <v>1356</v>
      </c>
      <c r="C52" s="26"/>
      <c r="D52" s="26"/>
      <c r="E52" s="26"/>
      <c r="F52" s="26"/>
    </row>
    <row r="53" spans="1:6" x14ac:dyDescent="0.35">
      <c r="A53" s="24">
        <v>42</v>
      </c>
      <c r="B53" s="24" t="s">
        <v>1357</v>
      </c>
      <c r="C53" s="24"/>
      <c r="D53" s="24"/>
      <c r="E53" s="24"/>
      <c r="F53" s="24"/>
    </row>
    <row r="54" spans="1:6" ht="48" x14ac:dyDescent="0.35">
      <c r="A54" s="26">
        <v>43</v>
      </c>
      <c r="B54" s="26" t="s">
        <v>1358</v>
      </c>
      <c r="C54" s="26"/>
      <c r="D54" s="26"/>
      <c r="E54" s="26"/>
      <c r="F54" s="26"/>
    </row>
    <row r="55" spans="1:6" x14ac:dyDescent="0.35">
      <c r="A55" s="24">
        <v>44</v>
      </c>
      <c r="B55" s="24" t="s">
        <v>1359</v>
      </c>
      <c r="C55" s="24" t="s">
        <v>199</v>
      </c>
      <c r="D55" s="24"/>
      <c r="E55" s="24"/>
      <c r="F55" s="24"/>
    </row>
    <row r="56" spans="1:6" x14ac:dyDescent="0.35">
      <c r="A56" s="26">
        <v>45</v>
      </c>
      <c r="B56" s="26" t="s">
        <v>1360</v>
      </c>
      <c r="C56" s="26"/>
      <c r="D56" s="26"/>
      <c r="E56" s="26"/>
      <c r="F56" s="26"/>
    </row>
    <row r="57" spans="1:6" ht="96" x14ac:dyDescent="0.35">
      <c r="A57" s="24">
        <v>46</v>
      </c>
      <c r="B57" s="24" t="s">
        <v>1361</v>
      </c>
      <c r="C57" s="24"/>
      <c r="D57" s="24"/>
      <c r="E57" s="24"/>
      <c r="F57" s="24"/>
    </row>
    <row r="58" spans="1:6" ht="48" x14ac:dyDescent="0.35">
      <c r="A58" s="26">
        <v>47</v>
      </c>
      <c r="B58" s="26" t="s">
        <v>1362</v>
      </c>
      <c r="C58" s="26"/>
      <c r="D58" s="26"/>
      <c r="E58" s="26"/>
      <c r="F58" s="26"/>
    </row>
    <row r="59" spans="1:6" ht="48" x14ac:dyDescent="0.35">
      <c r="A59" s="24">
        <v>48</v>
      </c>
      <c r="B59" s="24" t="s">
        <v>1363</v>
      </c>
      <c r="C59" s="24"/>
      <c r="D59" s="24"/>
      <c r="E59" s="24"/>
      <c r="F59" s="24"/>
    </row>
    <row r="60" spans="1:6" x14ac:dyDescent="0.35">
      <c r="A60" s="25"/>
      <c r="B60" s="25"/>
      <c r="C60" s="25"/>
      <c r="D60" s="25"/>
      <c r="E60" s="25"/>
      <c r="F60" s="25"/>
    </row>
    <row r="61" spans="1:6" x14ac:dyDescent="0.35">
      <c r="A61" s="41" t="s">
        <v>164</v>
      </c>
      <c r="B61" s="41"/>
      <c r="C61" s="41"/>
      <c r="D61" s="41"/>
      <c r="E61" s="41" t="s">
        <v>165</v>
      </c>
      <c r="F61" s="42"/>
    </row>
    <row r="62" spans="1:6" x14ac:dyDescent="0.35">
      <c r="A62" s="1"/>
      <c r="B62" s="1"/>
      <c r="C62" s="1"/>
      <c r="D62" s="1"/>
      <c r="E62" s="1"/>
      <c r="F62" s="1"/>
    </row>
  </sheetData>
  <mergeCells count="16">
    <mergeCell ref="C6:D6"/>
    <mergeCell ref="E6:F6"/>
    <mergeCell ref="A1:F1"/>
    <mergeCell ref="D2:E2"/>
    <mergeCell ref="D3:E3"/>
    <mergeCell ref="B4:C4"/>
    <mergeCell ref="B5:C5"/>
    <mergeCell ref="A10:F10"/>
    <mergeCell ref="A61:D61"/>
    <mergeCell ref="E61:F61"/>
    <mergeCell ref="C7:D7"/>
    <mergeCell ref="E7:F7"/>
    <mergeCell ref="A8:B8"/>
    <mergeCell ref="D8:E8"/>
    <mergeCell ref="A9:B9"/>
    <mergeCell ref="C9:F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1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Summary!A40</f>
        <v>39</v>
      </c>
      <c r="B3" s="22" t="str">
        <f>Summary!B40</f>
        <v>4219 2210 03400</v>
      </c>
      <c r="C3" s="22">
        <f>Summary!D40</f>
        <v>0</v>
      </c>
      <c r="D3" s="43" t="str">
        <f>Summary!C40</f>
        <v>WHEELCHAIR LIGHT WEIGHT  SIZE 20</v>
      </c>
      <c r="E3" s="43"/>
      <c r="F3" s="22">
        <f>Summary!K40</f>
        <v>0</v>
      </c>
    </row>
    <row r="4" spans="1:6" ht="37.4" customHeight="1" x14ac:dyDescent="0.35">
      <c r="A4" s="6" t="s">
        <v>101</v>
      </c>
      <c r="B4" s="40" t="s">
        <v>152</v>
      </c>
      <c r="C4" s="40"/>
      <c r="D4" s="6" t="s">
        <v>153</v>
      </c>
      <c r="E4" s="6" t="s">
        <v>97</v>
      </c>
      <c r="F4" s="6" t="s">
        <v>98</v>
      </c>
    </row>
    <row r="5" spans="1:6" ht="27" customHeight="1" x14ac:dyDescent="0.35">
      <c r="A5" s="22">
        <f>Summary!M40</f>
        <v>0</v>
      </c>
      <c r="B5" s="43">
        <f>Summary!G40</f>
        <v>0</v>
      </c>
      <c r="C5" s="43"/>
      <c r="D5" s="22">
        <f>Summary!P40</f>
        <v>0</v>
      </c>
      <c r="E5" s="22">
        <f>Summary!I40</f>
        <v>0</v>
      </c>
      <c r="F5" s="22">
        <f>Summary!J40</f>
        <v>0</v>
      </c>
    </row>
    <row r="6" spans="1:6" ht="24.75" customHeight="1" x14ac:dyDescent="0.35">
      <c r="A6" s="6" t="s">
        <v>154</v>
      </c>
      <c r="B6" s="6" t="s">
        <v>155</v>
      </c>
      <c r="C6" s="40" t="s">
        <v>156</v>
      </c>
      <c r="D6" s="40"/>
      <c r="E6" s="40" t="s">
        <v>105</v>
      </c>
      <c r="F6" s="40"/>
    </row>
    <row r="7" spans="1:6" ht="27" customHeight="1" x14ac:dyDescent="0.35">
      <c r="A7" s="22">
        <f>Summary!L40</f>
        <v>0</v>
      </c>
      <c r="B7" s="22">
        <f>Summary!N40</f>
        <v>0</v>
      </c>
      <c r="C7" s="43">
        <f>Summary!O40</f>
        <v>0</v>
      </c>
      <c r="D7" s="43"/>
      <c r="E7" s="43">
        <f>Summary!Q40</f>
        <v>0</v>
      </c>
      <c r="F7" s="43"/>
    </row>
    <row r="8" spans="1:6" ht="33.65" customHeight="1" x14ac:dyDescent="0.35">
      <c r="A8" s="40" t="s">
        <v>107</v>
      </c>
      <c r="B8" s="40"/>
      <c r="C8" s="22">
        <f>Summary!S40</f>
        <v>0</v>
      </c>
      <c r="D8" s="40" t="s">
        <v>108</v>
      </c>
      <c r="E8" s="40"/>
      <c r="F8" s="22">
        <f>Summary!T40</f>
        <v>0</v>
      </c>
    </row>
    <row r="9" spans="1:6" ht="38.25" customHeight="1" x14ac:dyDescent="0.35">
      <c r="A9" s="44" t="s">
        <v>106</v>
      </c>
      <c r="B9" s="45"/>
      <c r="C9" s="43">
        <f>Summary!R40</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1367</v>
      </c>
      <c r="C12" s="26" t="s">
        <v>168</v>
      </c>
      <c r="D12" s="26"/>
      <c r="E12" s="26"/>
      <c r="F12" s="26"/>
    </row>
    <row r="13" spans="1:6" x14ac:dyDescent="0.35">
      <c r="A13" s="24">
        <v>2</v>
      </c>
      <c r="B13" s="24" t="s">
        <v>1368</v>
      </c>
      <c r="C13" s="24" t="s">
        <v>168</v>
      </c>
      <c r="D13" s="24"/>
      <c r="E13" s="24"/>
      <c r="F13" s="24"/>
    </row>
    <row r="14" spans="1:6" x14ac:dyDescent="0.35">
      <c r="A14" s="26">
        <v>3</v>
      </c>
      <c r="B14" s="26" t="s">
        <v>1369</v>
      </c>
      <c r="C14" s="26" t="s">
        <v>168</v>
      </c>
      <c r="D14" s="26"/>
      <c r="E14" s="26"/>
      <c r="F14" s="26"/>
    </row>
    <row r="15" spans="1:6" x14ac:dyDescent="0.35">
      <c r="A15" s="24">
        <v>4</v>
      </c>
      <c r="B15" s="24" t="s">
        <v>1370</v>
      </c>
      <c r="C15" s="24" t="s">
        <v>168</v>
      </c>
      <c r="D15" s="24"/>
      <c r="E15" s="24"/>
      <c r="F15" s="24"/>
    </row>
    <row r="16" spans="1:6" x14ac:dyDescent="0.35">
      <c r="A16" s="25"/>
      <c r="B16" s="25"/>
      <c r="C16" s="25"/>
      <c r="D16" s="25"/>
      <c r="E16" s="25"/>
      <c r="F16" s="25"/>
    </row>
    <row r="17" spans="1:6" x14ac:dyDescent="0.35">
      <c r="A17" s="41" t="s">
        <v>164</v>
      </c>
      <c r="B17" s="41"/>
      <c r="C17" s="41"/>
      <c r="D17" s="41"/>
      <c r="E17" s="41" t="s">
        <v>165</v>
      </c>
      <c r="F17" s="42"/>
    </row>
    <row r="18" spans="1:6" x14ac:dyDescent="0.35">
      <c r="A18" s="1"/>
      <c r="B18" s="1"/>
      <c r="C18" s="1"/>
      <c r="D18" s="1"/>
      <c r="E18" s="1"/>
      <c r="F18" s="1"/>
    </row>
  </sheetData>
  <mergeCells count="16">
    <mergeCell ref="C6:D6"/>
    <mergeCell ref="E6:F6"/>
    <mergeCell ref="A1:F1"/>
    <mergeCell ref="D2:E2"/>
    <mergeCell ref="D3:E3"/>
    <mergeCell ref="B4:C4"/>
    <mergeCell ref="B5:C5"/>
    <mergeCell ref="A10:F10"/>
    <mergeCell ref="A17:D17"/>
    <mergeCell ref="E17:F17"/>
    <mergeCell ref="C7:D7"/>
    <mergeCell ref="E7:F7"/>
    <mergeCell ref="A8:B8"/>
    <mergeCell ref="D8:E8"/>
    <mergeCell ref="A9:B9"/>
    <mergeCell ref="C9:F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topLeftCell="A22"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Summary!A4</f>
        <v>3</v>
      </c>
      <c r="B3" s="22" t="str">
        <f>Summary!B4</f>
        <v>4219 1909 00400</v>
      </c>
      <c r="C3" s="22">
        <f>Summary!D4</f>
        <v>0</v>
      </c>
      <c r="D3" s="43" t="str">
        <f>Summary!C4</f>
        <v xml:space="preserve">CABINET AUTOMATED MEDICATION MOBILE  </v>
      </c>
      <c r="E3" s="43"/>
      <c r="F3" s="22">
        <f>Summary!K4</f>
        <v>0</v>
      </c>
    </row>
    <row r="4" spans="1:6" ht="37.4" customHeight="1" x14ac:dyDescent="0.35">
      <c r="A4" s="6" t="s">
        <v>101</v>
      </c>
      <c r="B4" s="40" t="s">
        <v>152</v>
      </c>
      <c r="C4" s="40"/>
      <c r="D4" s="6" t="s">
        <v>153</v>
      </c>
      <c r="E4" s="6" t="s">
        <v>97</v>
      </c>
      <c r="F4" s="6" t="s">
        <v>98</v>
      </c>
    </row>
    <row r="5" spans="1:6" ht="27" customHeight="1" x14ac:dyDescent="0.35">
      <c r="A5" s="22">
        <f>Summary!M4</f>
        <v>0</v>
      </c>
      <c r="B5" s="43">
        <f>Summary!G4</f>
        <v>0</v>
      </c>
      <c r="C5" s="43"/>
      <c r="D5" s="22">
        <f>Summary!P4</f>
        <v>0</v>
      </c>
      <c r="E5" s="22">
        <f>Summary!I4</f>
        <v>0</v>
      </c>
      <c r="F5" s="22">
        <f>Summary!J4</f>
        <v>0</v>
      </c>
    </row>
    <row r="6" spans="1:6" ht="24.75" customHeight="1" x14ac:dyDescent="0.35">
      <c r="A6" s="6" t="s">
        <v>154</v>
      </c>
      <c r="B6" s="6" t="s">
        <v>155</v>
      </c>
      <c r="C6" s="40" t="s">
        <v>156</v>
      </c>
      <c r="D6" s="40"/>
      <c r="E6" s="40" t="s">
        <v>105</v>
      </c>
      <c r="F6" s="40"/>
    </row>
    <row r="7" spans="1:6" ht="27" customHeight="1" x14ac:dyDescent="0.35">
      <c r="A7" s="22">
        <f>Summary!L4</f>
        <v>0</v>
      </c>
      <c r="B7" s="22">
        <f>Summary!N4</f>
        <v>0</v>
      </c>
      <c r="C7" s="43">
        <f>Summary!O4</f>
        <v>0</v>
      </c>
      <c r="D7" s="43"/>
      <c r="E7" s="43">
        <f>Summary!Q4</f>
        <v>0</v>
      </c>
      <c r="F7" s="43"/>
    </row>
    <row r="8" spans="1:6" ht="33.65" customHeight="1" x14ac:dyDescent="0.35">
      <c r="A8" s="40" t="s">
        <v>107</v>
      </c>
      <c r="B8" s="40"/>
      <c r="C8" s="22">
        <f>Summary!S4</f>
        <v>0</v>
      </c>
      <c r="D8" s="40" t="s">
        <v>108</v>
      </c>
      <c r="E8" s="40"/>
      <c r="F8" s="22">
        <f>Summary!T4</f>
        <v>0</v>
      </c>
    </row>
    <row r="9" spans="1:6" ht="38.25" customHeight="1" x14ac:dyDescent="0.35">
      <c r="A9" s="44" t="s">
        <v>106</v>
      </c>
      <c r="B9" s="45"/>
      <c r="C9" s="43">
        <f>Summary!R4</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x14ac:dyDescent="0.35">
      <c r="A12" s="26">
        <v>1</v>
      </c>
      <c r="B12" s="26" t="s">
        <v>97</v>
      </c>
      <c r="C12" s="26" t="s">
        <v>186</v>
      </c>
      <c r="D12" s="26"/>
      <c r="E12" s="26"/>
      <c r="F12" s="26"/>
    </row>
    <row r="13" spans="1:6" x14ac:dyDescent="0.35">
      <c r="A13" s="24">
        <v>2</v>
      </c>
      <c r="B13" s="24" t="s">
        <v>187</v>
      </c>
      <c r="C13" s="24" t="s">
        <v>186</v>
      </c>
      <c r="D13" s="24"/>
      <c r="E13" s="24"/>
      <c r="F13" s="24"/>
    </row>
    <row r="14" spans="1:6" ht="216" x14ac:dyDescent="0.35">
      <c r="A14" s="26">
        <v>3</v>
      </c>
      <c r="B14" s="26" t="s">
        <v>188</v>
      </c>
      <c r="C14" s="26" t="s">
        <v>189</v>
      </c>
      <c r="D14" s="26"/>
      <c r="E14" s="26"/>
      <c r="F14" s="26"/>
    </row>
    <row r="15" spans="1:6" ht="24" x14ac:dyDescent="0.35">
      <c r="A15" s="24">
        <v>4</v>
      </c>
      <c r="B15" s="24" t="s">
        <v>190</v>
      </c>
      <c r="C15" s="24" t="s">
        <v>191</v>
      </c>
      <c r="D15" s="24"/>
      <c r="E15" s="24"/>
      <c r="F15" s="24"/>
    </row>
    <row r="16" spans="1:6" ht="60" x14ac:dyDescent="0.35">
      <c r="A16" s="26">
        <v>5</v>
      </c>
      <c r="B16" s="26" t="s">
        <v>192</v>
      </c>
      <c r="C16" s="26" t="s">
        <v>193</v>
      </c>
      <c r="D16" s="26"/>
      <c r="E16" s="26"/>
      <c r="F16" s="26"/>
    </row>
    <row r="17" spans="1:6" ht="72" x14ac:dyDescent="0.35">
      <c r="A17" s="24">
        <v>6</v>
      </c>
      <c r="B17" s="24" t="s">
        <v>194</v>
      </c>
      <c r="C17" s="24" t="s">
        <v>195</v>
      </c>
      <c r="D17" s="24"/>
      <c r="E17" s="24"/>
      <c r="F17" s="24"/>
    </row>
    <row r="18" spans="1:6" ht="84" x14ac:dyDescent="0.35">
      <c r="A18" s="26">
        <v>7</v>
      </c>
      <c r="B18" s="26" t="s">
        <v>196</v>
      </c>
      <c r="C18" s="26" t="s">
        <v>197</v>
      </c>
      <c r="D18" s="26"/>
      <c r="E18" s="26"/>
      <c r="F18" s="26"/>
    </row>
    <row r="19" spans="1:6" x14ac:dyDescent="0.35">
      <c r="A19" s="24">
        <v>8</v>
      </c>
      <c r="B19" s="24" t="s">
        <v>198</v>
      </c>
      <c r="C19" s="24" t="s">
        <v>199</v>
      </c>
      <c r="D19" s="24"/>
      <c r="E19" s="24"/>
      <c r="F19" s="24"/>
    </row>
    <row r="20" spans="1:6" x14ac:dyDescent="0.35">
      <c r="A20" s="26">
        <v>9</v>
      </c>
      <c r="B20" s="26" t="s">
        <v>200</v>
      </c>
      <c r="C20" s="26" t="s">
        <v>201</v>
      </c>
      <c r="D20" s="26"/>
      <c r="E20" s="26"/>
      <c r="F20" s="26"/>
    </row>
    <row r="21" spans="1:6" ht="24" x14ac:dyDescent="0.35">
      <c r="A21" s="24">
        <v>10</v>
      </c>
      <c r="B21" s="24" t="s">
        <v>202</v>
      </c>
      <c r="C21" s="24" t="s">
        <v>203</v>
      </c>
      <c r="D21" s="24"/>
      <c r="E21" s="24"/>
      <c r="F21" s="24"/>
    </row>
    <row r="22" spans="1:6" ht="24" x14ac:dyDescent="0.35">
      <c r="A22" s="26">
        <v>11</v>
      </c>
      <c r="B22" s="26" t="s">
        <v>204</v>
      </c>
      <c r="C22" s="26" t="s">
        <v>205</v>
      </c>
      <c r="D22" s="26"/>
      <c r="E22" s="26"/>
      <c r="F22" s="26"/>
    </row>
    <row r="23" spans="1:6" x14ac:dyDescent="0.35">
      <c r="A23" s="24">
        <v>12</v>
      </c>
      <c r="B23" s="24" t="s">
        <v>206</v>
      </c>
      <c r="C23" s="24" t="s">
        <v>207</v>
      </c>
      <c r="D23" s="24"/>
      <c r="E23" s="24"/>
      <c r="F23" s="24"/>
    </row>
    <row r="24" spans="1:6" x14ac:dyDescent="0.35">
      <c r="A24" s="26">
        <v>13</v>
      </c>
      <c r="B24" s="26" t="s">
        <v>208</v>
      </c>
      <c r="C24" s="26" t="s">
        <v>201</v>
      </c>
      <c r="D24" s="26"/>
      <c r="E24" s="26"/>
      <c r="F24" s="26"/>
    </row>
    <row r="25" spans="1:6" ht="120" x14ac:dyDescent="0.35">
      <c r="A25" s="24">
        <v>14</v>
      </c>
      <c r="B25" s="24" t="s">
        <v>209</v>
      </c>
      <c r="C25" s="24" t="s">
        <v>210</v>
      </c>
      <c r="D25" s="24"/>
      <c r="E25" s="24"/>
      <c r="F25" s="24"/>
    </row>
    <row r="26" spans="1:6" x14ac:dyDescent="0.35">
      <c r="A26" s="25"/>
      <c r="B26" s="25"/>
      <c r="C26" s="25"/>
      <c r="D26" s="25"/>
      <c r="E26" s="25"/>
      <c r="F26" s="25"/>
    </row>
    <row r="27" spans="1:6" x14ac:dyDescent="0.35">
      <c r="A27" s="41" t="s">
        <v>164</v>
      </c>
      <c r="B27" s="41"/>
      <c r="C27" s="41"/>
      <c r="D27" s="41"/>
      <c r="E27" s="41" t="s">
        <v>165</v>
      </c>
      <c r="F27" s="42"/>
    </row>
    <row r="28" spans="1:6" x14ac:dyDescent="0.35">
      <c r="A28" s="1"/>
      <c r="B28" s="1"/>
      <c r="C28" s="1"/>
      <c r="D28" s="1"/>
      <c r="E28" s="1"/>
      <c r="F28" s="1"/>
    </row>
  </sheetData>
  <mergeCells count="16">
    <mergeCell ref="C6:D6"/>
    <mergeCell ref="E6:F6"/>
    <mergeCell ref="A1:F1"/>
    <mergeCell ref="D2:E2"/>
    <mergeCell ref="D3:E3"/>
    <mergeCell ref="B4:C4"/>
    <mergeCell ref="B5:C5"/>
    <mergeCell ref="A10:F10"/>
    <mergeCell ref="A27:D27"/>
    <mergeCell ref="E27:F27"/>
    <mergeCell ref="C7:D7"/>
    <mergeCell ref="E7:F7"/>
    <mergeCell ref="A8:B8"/>
    <mergeCell ref="D8:E8"/>
    <mergeCell ref="A9:B9"/>
    <mergeCell ref="C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16"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Summary!A5</f>
        <v>4</v>
      </c>
      <c r="B3" s="22" t="str">
        <f>Summary!B5</f>
        <v>4229 5100 48100</v>
      </c>
      <c r="C3" s="22">
        <f>Summary!D5</f>
        <v>0</v>
      </c>
      <c r="D3" s="43" t="str">
        <f>Summary!C5</f>
        <v>CABINET DRYING &amp; STORAGE FLEXIBLE ENDOSCOPE</v>
      </c>
      <c r="E3" s="43"/>
      <c r="F3" s="22">
        <f>Summary!K5</f>
        <v>0</v>
      </c>
    </row>
    <row r="4" spans="1:6" ht="37.4" customHeight="1" x14ac:dyDescent="0.35">
      <c r="A4" s="6" t="s">
        <v>101</v>
      </c>
      <c r="B4" s="40" t="s">
        <v>152</v>
      </c>
      <c r="C4" s="40"/>
      <c r="D4" s="6" t="s">
        <v>153</v>
      </c>
      <c r="E4" s="6" t="s">
        <v>97</v>
      </c>
      <c r="F4" s="6" t="s">
        <v>98</v>
      </c>
    </row>
    <row r="5" spans="1:6" ht="27" customHeight="1" x14ac:dyDescent="0.35">
      <c r="A5" s="22">
        <f>Summary!M5</f>
        <v>0</v>
      </c>
      <c r="B5" s="43">
        <f>Summary!G5</f>
        <v>0</v>
      </c>
      <c r="C5" s="43"/>
      <c r="D5" s="22">
        <f>Summary!P5</f>
        <v>0</v>
      </c>
      <c r="E5" s="22">
        <f>Summary!I5</f>
        <v>0</v>
      </c>
      <c r="F5" s="22">
        <f>Summary!J5</f>
        <v>0</v>
      </c>
    </row>
    <row r="6" spans="1:6" ht="24.75" customHeight="1" x14ac:dyDescent="0.35">
      <c r="A6" s="6" t="s">
        <v>154</v>
      </c>
      <c r="B6" s="6" t="s">
        <v>155</v>
      </c>
      <c r="C6" s="40" t="s">
        <v>156</v>
      </c>
      <c r="D6" s="40"/>
      <c r="E6" s="40" t="s">
        <v>105</v>
      </c>
      <c r="F6" s="40"/>
    </row>
    <row r="7" spans="1:6" ht="27" customHeight="1" x14ac:dyDescent="0.35">
      <c r="A7" s="22">
        <f>Summary!L5</f>
        <v>0</v>
      </c>
      <c r="B7" s="22">
        <f>Summary!N5</f>
        <v>0</v>
      </c>
      <c r="C7" s="43">
        <f>Summary!O5</f>
        <v>0</v>
      </c>
      <c r="D7" s="43"/>
      <c r="E7" s="43">
        <f>Summary!Q5</f>
        <v>0</v>
      </c>
      <c r="F7" s="43"/>
    </row>
    <row r="8" spans="1:6" ht="33.65" customHeight="1" x14ac:dyDescent="0.35">
      <c r="A8" s="40" t="s">
        <v>107</v>
      </c>
      <c r="B8" s="40"/>
      <c r="C8" s="22">
        <f>Summary!S5</f>
        <v>0</v>
      </c>
      <c r="D8" s="40" t="s">
        <v>108</v>
      </c>
      <c r="E8" s="40"/>
      <c r="F8" s="22">
        <f>Summary!T5</f>
        <v>0</v>
      </c>
    </row>
    <row r="9" spans="1:6" ht="38.25" customHeight="1" x14ac:dyDescent="0.35">
      <c r="A9" s="44" t="s">
        <v>106</v>
      </c>
      <c r="B9" s="45"/>
      <c r="C9" s="43">
        <f>Summary!R5</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211</v>
      </c>
      <c r="C12" s="26" t="s">
        <v>212</v>
      </c>
      <c r="D12" s="26"/>
      <c r="E12" s="26"/>
      <c r="F12" s="26"/>
    </row>
    <row r="13" spans="1:6" x14ac:dyDescent="0.35">
      <c r="A13" s="24">
        <v>2</v>
      </c>
      <c r="B13" s="24" t="s">
        <v>213</v>
      </c>
      <c r="C13" s="24" t="s">
        <v>214</v>
      </c>
      <c r="D13" s="24"/>
      <c r="E13" s="24"/>
      <c r="F13" s="24"/>
    </row>
    <row r="14" spans="1:6" ht="48" x14ac:dyDescent="0.35">
      <c r="A14" s="26">
        <v>3</v>
      </c>
      <c r="B14" s="26" t="s">
        <v>215</v>
      </c>
      <c r="C14" s="26" t="s">
        <v>216</v>
      </c>
      <c r="D14" s="26"/>
      <c r="E14" s="26"/>
      <c r="F14" s="26"/>
    </row>
    <row r="15" spans="1:6" ht="72" x14ac:dyDescent="0.35">
      <c r="A15" s="24">
        <v>4</v>
      </c>
      <c r="B15" s="24" t="s">
        <v>217</v>
      </c>
      <c r="C15" s="24" t="s">
        <v>201</v>
      </c>
      <c r="D15" s="24"/>
      <c r="E15" s="24"/>
      <c r="F15" s="24"/>
    </row>
    <row r="16" spans="1:6" ht="24" x14ac:dyDescent="0.35">
      <c r="A16" s="26">
        <v>5</v>
      </c>
      <c r="B16" s="26" t="s">
        <v>218</v>
      </c>
      <c r="C16" s="26" t="s">
        <v>219</v>
      </c>
      <c r="D16" s="26"/>
      <c r="E16" s="26"/>
      <c r="F16" s="26"/>
    </row>
    <row r="17" spans="1:6" ht="24" x14ac:dyDescent="0.35">
      <c r="A17" s="24">
        <v>6</v>
      </c>
      <c r="B17" s="24" t="s">
        <v>220</v>
      </c>
      <c r="C17" s="24" t="s">
        <v>201</v>
      </c>
      <c r="D17" s="24"/>
      <c r="E17" s="24"/>
      <c r="F17" s="24"/>
    </row>
    <row r="18" spans="1:6" ht="36" x14ac:dyDescent="0.35">
      <c r="A18" s="26">
        <v>7</v>
      </c>
      <c r="B18" s="26" t="s">
        <v>221</v>
      </c>
      <c r="C18" s="26" t="s">
        <v>201</v>
      </c>
      <c r="D18" s="26"/>
      <c r="E18" s="26"/>
      <c r="F18" s="26"/>
    </row>
    <row r="19" spans="1:6" ht="48" x14ac:dyDescent="0.35">
      <c r="A19" s="24">
        <v>8</v>
      </c>
      <c r="B19" s="24" t="s">
        <v>222</v>
      </c>
      <c r="C19" s="24" t="s">
        <v>201</v>
      </c>
      <c r="D19" s="24"/>
      <c r="E19" s="24"/>
      <c r="F19" s="24"/>
    </row>
    <row r="20" spans="1:6" x14ac:dyDescent="0.35">
      <c r="A20" s="26">
        <v>9</v>
      </c>
      <c r="B20" s="26" t="s">
        <v>223</v>
      </c>
      <c r="C20" s="26" t="s">
        <v>224</v>
      </c>
      <c r="D20" s="26"/>
      <c r="E20" s="26"/>
      <c r="F20" s="26"/>
    </row>
    <row r="21" spans="1:6" ht="24" x14ac:dyDescent="0.35">
      <c r="A21" s="24">
        <v>10</v>
      </c>
      <c r="B21" s="24" t="s">
        <v>225</v>
      </c>
      <c r="C21" s="24" t="s">
        <v>219</v>
      </c>
      <c r="D21" s="24"/>
      <c r="E21" s="24"/>
      <c r="F21" s="24"/>
    </row>
    <row r="22" spans="1:6" ht="24" x14ac:dyDescent="0.35">
      <c r="A22" s="26">
        <v>11</v>
      </c>
      <c r="B22" s="26" t="s">
        <v>226</v>
      </c>
      <c r="C22" s="26" t="s">
        <v>219</v>
      </c>
      <c r="D22" s="26"/>
      <c r="E22" s="26"/>
      <c r="F22" s="26"/>
    </row>
    <row r="23" spans="1:6" ht="36" x14ac:dyDescent="0.35">
      <c r="A23" s="24">
        <v>12</v>
      </c>
      <c r="B23" s="24" t="s">
        <v>227</v>
      </c>
      <c r="C23" s="24" t="s">
        <v>201</v>
      </c>
      <c r="D23" s="24"/>
      <c r="E23" s="24"/>
      <c r="F23" s="24"/>
    </row>
    <row r="24" spans="1:6" ht="24" x14ac:dyDescent="0.35">
      <c r="A24" s="26">
        <v>13</v>
      </c>
      <c r="B24" s="26" t="s">
        <v>228</v>
      </c>
      <c r="C24" s="26" t="s">
        <v>201</v>
      </c>
      <c r="D24" s="26"/>
      <c r="E24" s="26"/>
      <c r="F24" s="26"/>
    </row>
    <row r="25" spans="1:6" ht="24" x14ac:dyDescent="0.35">
      <c r="A25" s="24">
        <v>14</v>
      </c>
      <c r="B25" s="24" t="s">
        <v>229</v>
      </c>
      <c r="C25" s="24" t="s">
        <v>201</v>
      </c>
      <c r="D25" s="24"/>
      <c r="E25" s="24"/>
      <c r="F25" s="24"/>
    </row>
    <row r="26" spans="1:6" ht="36" x14ac:dyDescent="0.35">
      <c r="A26" s="26">
        <v>15</v>
      </c>
      <c r="B26" s="26" t="s">
        <v>230</v>
      </c>
      <c r="C26" s="26" t="s">
        <v>201</v>
      </c>
      <c r="D26" s="26"/>
      <c r="E26" s="26"/>
      <c r="F26" s="26"/>
    </row>
    <row r="27" spans="1:6" ht="48" x14ac:dyDescent="0.35">
      <c r="A27" s="24">
        <v>16</v>
      </c>
      <c r="B27" s="24" t="s">
        <v>231</v>
      </c>
      <c r="C27" s="24" t="s">
        <v>201</v>
      </c>
      <c r="D27" s="24"/>
      <c r="E27" s="24"/>
      <c r="F27" s="24"/>
    </row>
    <row r="28" spans="1:6" ht="36" x14ac:dyDescent="0.35">
      <c r="A28" s="26">
        <v>17</v>
      </c>
      <c r="B28" s="26" t="s">
        <v>232</v>
      </c>
      <c r="C28" s="26" t="s">
        <v>219</v>
      </c>
      <c r="D28" s="26"/>
      <c r="E28" s="26"/>
      <c r="F28" s="26"/>
    </row>
    <row r="29" spans="1:6" ht="24" x14ac:dyDescent="0.35">
      <c r="A29" s="24">
        <v>18</v>
      </c>
      <c r="B29" s="24" t="s">
        <v>233</v>
      </c>
      <c r="C29" s="24" t="s">
        <v>219</v>
      </c>
      <c r="D29" s="24"/>
      <c r="E29" s="24"/>
      <c r="F29" s="24"/>
    </row>
    <row r="30" spans="1:6" ht="24" x14ac:dyDescent="0.35">
      <c r="A30" s="26">
        <v>19</v>
      </c>
      <c r="B30" s="26" t="s">
        <v>234</v>
      </c>
      <c r="C30" s="26" t="s">
        <v>219</v>
      </c>
      <c r="D30" s="26"/>
      <c r="E30" s="26"/>
      <c r="F30" s="26"/>
    </row>
    <row r="31" spans="1:6" ht="24" x14ac:dyDescent="0.35">
      <c r="A31" s="24">
        <v>20</v>
      </c>
      <c r="B31" s="24" t="s">
        <v>235</v>
      </c>
      <c r="C31" s="24" t="s">
        <v>201</v>
      </c>
      <c r="D31" s="24"/>
      <c r="E31" s="24"/>
      <c r="F31" s="24"/>
    </row>
    <row r="32" spans="1:6" ht="24" x14ac:dyDescent="0.35">
      <c r="A32" s="26">
        <v>21</v>
      </c>
      <c r="B32" s="26" t="s">
        <v>236</v>
      </c>
      <c r="C32" s="26" t="s">
        <v>201</v>
      </c>
      <c r="D32" s="26"/>
      <c r="E32" s="26"/>
      <c r="F32" s="26"/>
    </row>
    <row r="33" spans="1:6" ht="36" x14ac:dyDescent="0.35">
      <c r="A33" s="24">
        <v>22</v>
      </c>
      <c r="B33" s="24" t="s">
        <v>237</v>
      </c>
      <c r="C33" s="24" t="s">
        <v>201</v>
      </c>
      <c r="D33" s="24"/>
      <c r="E33" s="24"/>
      <c r="F33" s="24"/>
    </row>
    <row r="34" spans="1:6" ht="24" x14ac:dyDescent="0.35">
      <c r="A34" s="26">
        <v>23</v>
      </c>
      <c r="B34" s="26" t="s">
        <v>238</v>
      </c>
      <c r="C34" s="26" t="s">
        <v>201</v>
      </c>
      <c r="D34" s="26"/>
      <c r="E34" s="26"/>
      <c r="F34" s="26"/>
    </row>
    <row r="35" spans="1:6" ht="48" x14ac:dyDescent="0.35">
      <c r="A35" s="24">
        <v>24</v>
      </c>
      <c r="B35" s="24" t="s">
        <v>239</v>
      </c>
      <c r="C35" s="24" t="s">
        <v>219</v>
      </c>
      <c r="D35" s="24"/>
      <c r="E35" s="24"/>
      <c r="F35" s="24"/>
    </row>
    <row r="36" spans="1:6" x14ac:dyDescent="0.35">
      <c r="A36" s="25"/>
      <c r="B36" s="25"/>
      <c r="C36" s="25"/>
      <c r="D36" s="25"/>
      <c r="E36" s="25"/>
      <c r="F36" s="25"/>
    </row>
    <row r="37" spans="1:6" x14ac:dyDescent="0.35">
      <c r="A37" s="41" t="s">
        <v>164</v>
      </c>
      <c r="B37" s="41"/>
      <c r="C37" s="41"/>
      <c r="D37" s="41"/>
      <c r="E37" s="41" t="s">
        <v>165</v>
      </c>
      <c r="F37" s="42"/>
    </row>
    <row r="38" spans="1:6" x14ac:dyDescent="0.35">
      <c r="A38" s="1"/>
      <c r="B38" s="1"/>
      <c r="C38" s="1"/>
      <c r="D38" s="1"/>
      <c r="E38" s="1"/>
      <c r="F38" s="1"/>
    </row>
  </sheetData>
  <mergeCells count="16">
    <mergeCell ref="C6:D6"/>
    <mergeCell ref="E6:F6"/>
    <mergeCell ref="A1:F1"/>
    <mergeCell ref="D2:E2"/>
    <mergeCell ref="D3:E3"/>
    <mergeCell ref="B4:C4"/>
    <mergeCell ref="B5:C5"/>
    <mergeCell ref="A10:F10"/>
    <mergeCell ref="A37:D37"/>
    <mergeCell ref="E37:F37"/>
    <mergeCell ref="C7:D7"/>
    <mergeCell ref="E7:F7"/>
    <mergeCell ref="A8:B8"/>
    <mergeCell ref="D8:E8"/>
    <mergeCell ref="A9:B9"/>
    <mergeCell ref="C9:F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
  <sheetViews>
    <sheetView tabSelected="1" workbookViewId="0">
      <selection activeCell="C15" sqref="C15"/>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Summary!A6</f>
        <v>5</v>
      </c>
      <c r="B3" s="22" t="str">
        <f>Summary!B6</f>
        <v>4229 6300 00300</v>
      </c>
      <c r="C3" s="22">
        <f>Summary!D6</f>
        <v>0</v>
      </c>
      <c r="D3" s="43" t="str">
        <f>Summary!C6</f>
        <v>CABINET TEE PROBES STORAGE</v>
      </c>
      <c r="E3" s="43"/>
      <c r="F3" s="22">
        <f>Summary!K6</f>
        <v>0</v>
      </c>
    </row>
    <row r="4" spans="1:6" ht="37.4" customHeight="1" x14ac:dyDescent="0.35">
      <c r="A4" s="6" t="s">
        <v>101</v>
      </c>
      <c r="B4" s="40" t="s">
        <v>152</v>
      </c>
      <c r="C4" s="40"/>
      <c r="D4" s="6" t="s">
        <v>153</v>
      </c>
      <c r="E4" s="6" t="s">
        <v>97</v>
      </c>
      <c r="F4" s="6" t="s">
        <v>98</v>
      </c>
    </row>
    <row r="5" spans="1:6" ht="27" customHeight="1" x14ac:dyDescent="0.35">
      <c r="A5" s="22">
        <f>Summary!M6</f>
        <v>0</v>
      </c>
      <c r="B5" s="43">
        <f>Summary!G6</f>
        <v>0</v>
      </c>
      <c r="C5" s="43"/>
      <c r="D5" s="22">
        <f>Summary!P6</f>
        <v>0</v>
      </c>
      <c r="E5" s="22">
        <f>Summary!I6</f>
        <v>0</v>
      </c>
      <c r="F5" s="22">
        <f>Summary!J6</f>
        <v>0</v>
      </c>
    </row>
    <row r="6" spans="1:6" ht="24.75" customHeight="1" x14ac:dyDescent="0.35">
      <c r="A6" s="6" t="s">
        <v>154</v>
      </c>
      <c r="B6" s="6" t="s">
        <v>155</v>
      </c>
      <c r="C6" s="40" t="s">
        <v>156</v>
      </c>
      <c r="D6" s="40"/>
      <c r="E6" s="40" t="s">
        <v>105</v>
      </c>
      <c r="F6" s="40"/>
    </row>
    <row r="7" spans="1:6" ht="27" customHeight="1" x14ac:dyDescent="0.35">
      <c r="A7" s="22">
        <f>Summary!L6</f>
        <v>0</v>
      </c>
      <c r="B7" s="22">
        <f>Summary!N6</f>
        <v>0</v>
      </c>
      <c r="C7" s="43">
        <f>Summary!O6</f>
        <v>0</v>
      </c>
      <c r="D7" s="43"/>
      <c r="E7" s="43">
        <f>Summary!Q6</f>
        <v>0</v>
      </c>
      <c r="F7" s="43"/>
    </row>
    <row r="8" spans="1:6" ht="33.65" customHeight="1" x14ac:dyDescent="0.35">
      <c r="A8" s="40" t="s">
        <v>107</v>
      </c>
      <c r="B8" s="40"/>
      <c r="C8" s="22">
        <f>Summary!S6</f>
        <v>0</v>
      </c>
      <c r="D8" s="40" t="s">
        <v>108</v>
      </c>
      <c r="E8" s="40"/>
      <c r="F8" s="22">
        <f>Summary!T6</f>
        <v>0</v>
      </c>
    </row>
    <row r="9" spans="1:6" ht="38.25" customHeight="1" x14ac:dyDescent="0.35">
      <c r="A9" s="44" t="s">
        <v>106</v>
      </c>
      <c r="B9" s="45"/>
      <c r="C9" s="43">
        <f>Summary!R6</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240</v>
      </c>
      <c r="C12" s="26" t="s">
        <v>168</v>
      </c>
      <c r="D12" s="26"/>
      <c r="E12" s="26"/>
      <c r="F12" s="26"/>
    </row>
    <row r="13" spans="1:6" x14ac:dyDescent="0.35">
      <c r="A13" s="24">
        <v>2</v>
      </c>
      <c r="B13" s="24" t="s">
        <v>241</v>
      </c>
      <c r="C13" s="24" t="s">
        <v>242</v>
      </c>
      <c r="D13" s="24"/>
      <c r="E13" s="24"/>
      <c r="F13" s="24"/>
    </row>
    <row r="14" spans="1:6" x14ac:dyDescent="0.35">
      <c r="A14" s="26">
        <v>3</v>
      </c>
      <c r="B14" s="26" t="s">
        <v>243</v>
      </c>
      <c r="C14" s="26" t="s">
        <v>168</v>
      </c>
      <c r="D14" s="26"/>
      <c r="E14" s="26"/>
      <c r="F14" s="26"/>
    </row>
    <row r="15" spans="1:6" ht="48" x14ac:dyDescent="0.35">
      <c r="A15" s="24">
        <v>4</v>
      </c>
      <c r="B15" s="24" t="s">
        <v>244</v>
      </c>
      <c r="C15" s="24" t="s">
        <v>245</v>
      </c>
      <c r="D15" s="24"/>
      <c r="E15" s="24"/>
      <c r="F15" s="24"/>
    </row>
    <row r="16" spans="1:6" x14ac:dyDescent="0.35">
      <c r="A16" s="26">
        <v>5</v>
      </c>
      <c r="B16" s="26" t="s">
        <v>246</v>
      </c>
      <c r="C16" s="26" t="s">
        <v>168</v>
      </c>
      <c r="D16" s="26"/>
      <c r="E16" s="26"/>
      <c r="F16" s="26"/>
    </row>
    <row r="17" spans="1:6" ht="24" x14ac:dyDescent="0.35">
      <c r="A17" s="24">
        <v>6</v>
      </c>
      <c r="B17" s="24" t="s">
        <v>247</v>
      </c>
      <c r="C17" s="24" t="s">
        <v>248</v>
      </c>
      <c r="D17" s="24"/>
      <c r="E17" s="24"/>
      <c r="F17" s="24"/>
    </row>
    <row r="18" spans="1:6" x14ac:dyDescent="0.35">
      <c r="A18" s="26">
        <v>7</v>
      </c>
      <c r="B18" s="26" t="s">
        <v>249</v>
      </c>
      <c r="C18" s="26" t="s">
        <v>250</v>
      </c>
      <c r="D18" s="26"/>
      <c r="E18" s="26"/>
      <c r="F18" s="26"/>
    </row>
    <row r="19" spans="1:6" x14ac:dyDescent="0.35">
      <c r="A19" s="24">
        <v>8</v>
      </c>
      <c r="B19" s="24" t="s">
        <v>251</v>
      </c>
      <c r="C19" s="24" t="s">
        <v>252</v>
      </c>
      <c r="D19" s="24"/>
      <c r="E19" s="24"/>
      <c r="F19" s="24"/>
    </row>
    <row r="20" spans="1:6" x14ac:dyDescent="0.35">
      <c r="A20" s="26">
        <v>9</v>
      </c>
      <c r="B20" s="26" t="s">
        <v>253</v>
      </c>
      <c r="C20" s="26" t="s">
        <v>254</v>
      </c>
      <c r="D20" s="26"/>
      <c r="E20" s="26"/>
      <c r="F20" s="26"/>
    </row>
    <row r="21" spans="1:6" x14ac:dyDescent="0.35">
      <c r="A21" s="24">
        <v>10</v>
      </c>
      <c r="B21" s="24" t="s">
        <v>255</v>
      </c>
      <c r="C21" s="24" t="s">
        <v>256</v>
      </c>
      <c r="D21" s="24"/>
      <c r="E21" s="24"/>
      <c r="F21" s="24"/>
    </row>
    <row r="22" spans="1:6" x14ac:dyDescent="0.35">
      <c r="A22" s="26">
        <v>11</v>
      </c>
      <c r="B22" s="26" t="s">
        <v>257</v>
      </c>
      <c r="C22" s="26" t="s">
        <v>258</v>
      </c>
      <c r="D22" s="26"/>
      <c r="E22" s="26"/>
      <c r="F22" s="26"/>
    </row>
    <row r="23" spans="1:6" x14ac:dyDescent="0.35">
      <c r="A23" s="24">
        <v>12</v>
      </c>
      <c r="B23" s="24" t="s">
        <v>259</v>
      </c>
      <c r="C23" s="24" t="s">
        <v>260</v>
      </c>
      <c r="D23" s="24"/>
      <c r="E23" s="24"/>
      <c r="F23" s="24"/>
    </row>
    <row r="24" spans="1:6" x14ac:dyDescent="0.35">
      <c r="A24" s="26">
        <v>13</v>
      </c>
      <c r="B24" s="26" t="s">
        <v>261</v>
      </c>
      <c r="C24" s="26" t="s">
        <v>168</v>
      </c>
      <c r="D24" s="26"/>
      <c r="E24" s="26"/>
      <c r="F24" s="26"/>
    </row>
    <row r="25" spans="1:6" ht="24" x14ac:dyDescent="0.35">
      <c r="A25" s="24">
        <v>14</v>
      </c>
      <c r="B25" s="24" t="s">
        <v>262</v>
      </c>
      <c r="C25" s="24" t="s">
        <v>168</v>
      </c>
      <c r="D25" s="24"/>
      <c r="E25" s="24"/>
      <c r="F25" s="24"/>
    </row>
    <row r="26" spans="1:6" ht="24" x14ac:dyDescent="0.35">
      <c r="A26" s="26">
        <v>15</v>
      </c>
      <c r="B26" s="26" t="s">
        <v>263</v>
      </c>
      <c r="C26" s="26" t="s">
        <v>168</v>
      </c>
      <c r="D26" s="26"/>
      <c r="E26" s="26"/>
      <c r="F26" s="26"/>
    </row>
    <row r="27" spans="1:6" x14ac:dyDescent="0.35">
      <c r="A27" s="24">
        <v>16</v>
      </c>
      <c r="B27" s="24" t="s">
        <v>264</v>
      </c>
      <c r="C27" s="24" t="s">
        <v>168</v>
      </c>
      <c r="D27" s="24"/>
      <c r="E27" s="24"/>
      <c r="F27" s="24"/>
    </row>
    <row r="28" spans="1:6" x14ac:dyDescent="0.35">
      <c r="A28" s="25"/>
      <c r="B28" s="25"/>
      <c r="C28" s="25"/>
      <c r="D28" s="25"/>
      <c r="E28" s="25"/>
      <c r="F28" s="25"/>
    </row>
    <row r="29" spans="1:6" x14ac:dyDescent="0.35">
      <c r="A29" s="41" t="s">
        <v>164</v>
      </c>
      <c r="B29" s="41"/>
      <c r="C29" s="41"/>
      <c r="D29" s="41"/>
      <c r="E29" s="41" t="s">
        <v>165</v>
      </c>
      <c r="F29" s="42"/>
    </row>
    <row r="30" spans="1:6" x14ac:dyDescent="0.35">
      <c r="A30" s="1"/>
      <c r="B30" s="1"/>
      <c r="C30" s="1"/>
      <c r="D30" s="1"/>
      <c r="E30" s="1"/>
      <c r="F30" s="1"/>
    </row>
  </sheetData>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
  <sheetViews>
    <sheetView topLeftCell="A16"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Summary!A7</f>
        <v>6</v>
      </c>
      <c r="B3" s="22" t="str">
        <f>Summary!B7</f>
        <v>4220 1800 03100</v>
      </c>
      <c r="C3" s="22">
        <f>Summary!D7</f>
        <v>0</v>
      </c>
      <c r="D3" s="43" t="str">
        <f>Summary!C7</f>
        <v>CABINET UNIT DOSE PET LEAD LINED</v>
      </c>
      <c r="E3" s="43"/>
      <c r="F3" s="22">
        <f>Summary!K7</f>
        <v>0</v>
      </c>
    </row>
    <row r="4" spans="1:6" ht="37.4" customHeight="1" x14ac:dyDescent="0.35">
      <c r="A4" s="6" t="s">
        <v>101</v>
      </c>
      <c r="B4" s="40" t="s">
        <v>152</v>
      </c>
      <c r="C4" s="40"/>
      <c r="D4" s="6" t="s">
        <v>153</v>
      </c>
      <c r="E4" s="6" t="s">
        <v>97</v>
      </c>
      <c r="F4" s="6" t="s">
        <v>98</v>
      </c>
    </row>
    <row r="5" spans="1:6" ht="27" customHeight="1" x14ac:dyDescent="0.35">
      <c r="A5" s="22">
        <f>Summary!M7</f>
        <v>0</v>
      </c>
      <c r="B5" s="43">
        <f>Summary!G7</f>
        <v>0</v>
      </c>
      <c r="C5" s="43"/>
      <c r="D5" s="22">
        <f>Summary!P7</f>
        <v>0</v>
      </c>
      <c r="E5" s="22">
        <f>Summary!I7</f>
        <v>0</v>
      </c>
      <c r="F5" s="22">
        <f>Summary!J7</f>
        <v>0</v>
      </c>
    </row>
    <row r="6" spans="1:6" ht="24.75" customHeight="1" x14ac:dyDescent="0.35">
      <c r="A6" s="6" t="s">
        <v>154</v>
      </c>
      <c r="B6" s="6" t="s">
        <v>155</v>
      </c>
      <c r="C6" s="40" t="s">
        <v>156</v>
      </c>
      <c r="D6" s="40"/>
      <c r="E6" s="40" t="s">
        <v>105</v>
      </c>
      <c r="F6" s="40"/>
    </row>
    <row r="7" spans="1:6" ht="27" customHeight="1" x14ac:dyDescent="0.35">
      <c r="A7" s="22">
        <f>Summary!L7</f>
        <v>0</v>
      </c>
      <c r="B7" s="22">
        <f>Summary!N7</f>
        <v>0</v>
      </c>
      <c r="C7" s="43">
        <f>Summary!O7</f>
        <v>0</v>
      </c>
      <c r="D7" s="43"/>
      <c r="E7" s="43">
        <f>Summary!Q7</f>
        <v>0</v>
      </c>
      <c r="F7" s="43"/>
    </row>
    <row r="8" spans="1:6" ht="33.65" customHeight="1" x14ac:dyDescent="0.35">
      <c r="A8" s="40" t="s">
        <v>107</v>
      </c>
      <c r="B8" s="40"/>
      <c r="C8" s="22">
        <f>Summary!S7</f>
        <v>0</v>
      </c>
      <c r="D8" s="40" t="s">
        <v>108</v>
      </c>
      <c r="E8" s="40"/>
      <c r="F8" s="22">
        <f>Summary!T7</f>
        <v>0</v>
      </c>
    </row>
    <row r="9" spans="1:6" ht="38.25" customHeight="1" x14ac:dyDescent="0.35">
      <c r="A9" s="44" t="s">
        <v>106</v>
      </c>
      <c r="B9" s="45"/>
      <c r="C9" s="43">
        <f>Summary!R7</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265</v>
      </c>
      <c r="C12" s="26"/>
      <c r="D12" s="26"/>
      <c r="E12" s="26"/>
      <c r="F12" s="26"/>
    </row>
    <row r="13" spans="1:6" ht="24" x14ac:dyDescent="0.35">
      <c r="A13" s="24">
        <v>2</v>
      </c>
      <c r="B13" s="24" t="s">
        <v>266</v>
      </c>
      <c r="C13" s="24" t="s">
        <v>168</v>
      </c>
      <c r="D13" s="24"/>
      <c r="E13" s="24"/>
      <c r="F13" s="24"/>
    </row>
    <row r="14" spans="1:6" x14ac:dyDescent="0.35">
      <c r="A14" s="26">
        <v>3</v>
      </c>
      <c r="B14" s="26" t="s">
        <v>267</v>
      </c>
      <c r="C14" s="26" t="s">
        <v>168</v>
      </c>
      <c r="D14" s="26"/>
      <c r="E14" s="26"/>
      <c r="F14" s="26"/>
    </row>
    <row r="15" spans="1:6" x14ac:dyDescent="0.35">
      <c r="A15" s="24">
        <v>4</v>
      </c>
      <c r="B15" s="24" t="s">
        <v>268</v>
      </c>
      <c r="C15" s="24" t="s">
        <v>168</v>
      </c>
      <c r="D15" s="24"/>
      <c r="E15" s="24"/>
      <c r="F15" s="24"/>
    </row>
    <row r="16" spans="1:6" x14ac:dyDescent="0.35">
      <c r="A16" s="26">
        <v>5</v>
      </c>
      <c r="B16" s="26" t="s">
        <v>269</v>
      </c>
      <c r="C16" s="26" t="s">
        <v>168</v>
      </c>
      <c r="D16" s="26"/>
      <c r="E16" s="26"/>
      <c r="F16" s="26"/>
    </row>
    <row r="17" spans="1:6" ht="24" x14ac:dyDescent="0.35">
      <c r="A17" s="24">
        <v>6</v>
      </c>
      <c r="B17" s="24" t="s">
        <v>270</v>
      </c>
      <c r="C17" s="24" t="s">
        <v>168</v>
      </c>
      <c r="D17" s="24"/>
      <c r="E17" s="24"/>
      <c r="F17" s="24"/>
    </row>
    <row r="18" spans="1:6" ht="24" x14ac:dyDescent="0.35">
      <c r="A18" s="26">
        <v>7</v>
      </c>
      <c r="B18" s="26" t="s">
        <v>271</v>
      </c>
      <c r="C18" s="26" t="s">
        <v>168</v>
      </c>
      <c r="D18" s="26"/>
      <c r="E18" s="26"/>
      <c r="F18" s="26"/>
    </row>
    <row r="19" spans="1:6" x14ac:dyDescent="0.35">
      <c r="A19" s="24">
        <v>8</v>
      </c>
      <c r="B19" s="24" t="s">
        <v>272</v>
      </c>
      <c r="C19" s="24" t="s">
        <v>168</v>
      </c>
      <c r="D19" s="24"/>
      <c r="E19" s="24"/>
      <c r="F19" s="24"/>
    </row>
    <row r="20" spans="1:6" ht="36" x14ac:dyDescent="0.35">
      <c r="A20" s="26">
        <v>9</v>
      </c>
      <c r="B20" s="26" t="s">
        <v>273</v>
      </c>
      <c r="C20" s="26"/>
      <c r="D20" s="26"/>
      <c r="E20" s="26"/>
      <c r="F20" s="26"/>
    </row>
    <row r="21" spans="1:6" ht="24" x14ac:dyDescent="0.35">
      <c r="A21" s="24">
        <v>10</v>
      </c>
      <c r="B21" s="24" t="s">
        <v>274</v>
      </c>
      <c r="C21" s="24" t="s">
        <v>168</v>
      </c>
      <c r="D21" s="24"/>
      <c r="E21" s="24"/>
      <c r="F21" s="24"/>
    </row>
    <row r="22" spans="1:6" ht="36" x14ac:dyDescent="0.35">
      <c r="A22" s="26">
        <v>11</v>
      </c>
      <c r="B22" s="26" t="s">
        <v>275</v>
      </c>
      <c r="C22" s="26" t="s">
        <v>168</v>
      </c>
      <c r="D22" s="26"/>
      <c r="E22" s="26"/>
      <c r="F22" s="26"/>
    </row>
    <row r="23" spans="1:6" x14ac:dyDescent="0.35">
      <c r="A23" s="24">
        <v>12</v>
      </c>
      <c r="B23" s="24" t="s">
        <v>276</v>
      </c>
      <c r="C23" s="24" t="s">
        <v>168</v>
      </c>
      <c r="D23" s="24"/>
      <c r="E23" s="24"/>
      <c r="F23" s="24"/>
    </row>
    <row r="24" spans="1:6" ht="36" x14ac:dyDescent="0.35">
      <c r="A24" s="26">
        <v>13</v>
      </c>
      <c r="B24" s="26" t="s">
        <v>277</v>
      </c>
      <c r="C24" s="26" t="s">
        <v>168</v>
      </c>
      <c r="D24" s="26"/>
      <c r="E24" s="26"/>
      <c r="F24" s="26"/>
    </row>
    <row r="25" spans="1:6" ht="60" x14ac:dyDescent="0.35">
      <c r="A25" s="24">
        <v>14</v>
      </c>
      <c r="B25" s="24" t="s">
        <v>278</v>
      </c>
      <c r="C25" s="24" t="s">
        <v>168</v>
      </c>
      <c r="D25" s="24"/>
      <c r="E25" s="24"/>
      <c r="F25" s="24"/>
    </row>
    <row r="26" spans="1:6" ht="24" x14ac:dyDescent="0.35">
      <c r="A26" s="26">
        <v>15</v>
      </c>
      <c r="B26" s="26" t="s">
        <v>279</v>
      </c>
      <c r="C26" s="26" t="s">
        <v>168</v>
      </c>
      <c r="D26" s="26"/>
      <c r="E26" s="26"/>
      <c r="F26" s="26"/>
    </row>
    <row r="27" spans="1:6" ht="48" x14ac:dyDescent="0.35">
      <c r="A27" s="24">
        <v>16</v>
      </c>
      <c r="B27" s="24" t="s">
        <v>280</v>
      </c>
      <c r="C27" s="24"/>
      <c r="D27" s="24"/>
      <c r="E27" s="24"/>
      <c r="F27" s="24"/>
    </row>
    <row r="28" spans="1:6" ht="24" x14ac:dyDescent="0.35">
      <c r="A28" s="26">
        <v>17</v>
      </c>
      <c r="B28" s="26" t="s">
        <v>281</v>
      </c>
      <c r="C28" s="26" t="s">
        <v>168</v>
      </c>
      <c r="D28" s="26"/>
      <c r="E28" s="26"/>
      <c r="F28" s="26"/>
    </row>
    <row r="29" spans="1:6" ht="36" x14ac:dyDescent="0.35">
      <c r="A29" s="24">
        <v>18</v>
      </c>
      <c r="B29" s="24" t="s">
        <v>282</v>
      </c>
      <c r="C29" s="24" t="s">
        <v>168</v>
      </c>
      <c r="D29" s="24"/>
      <c r="E29" s="24"/>
      <c r="F29" s="24"/>
    </row>
    <row r="30" spans="1:6" x14ac:dyDescent="0.35">
      <c r="A30" s="25"/>
      <c r="B30" s="25"/>
      <c r="C30" s="25"/>
      <c r="D30" s="25"/>
      <c r="E30" s="25"/>
      <c r="F30" s="25"/>
    </row>
    <row r="31" spans="1:6" x14ac:dyDescent="0.35">
      <c r="A31" s="41" t="s">
        <v>164</v>
      </c>
      <c r="B31" s="41"/>
      <c r="C31" s="41"/>
      <c r="D31" s="41"/>
      <c r="E31" s="41" t="s">
        <v>165</v>
      </c>
      <c r="F31" s="42"/>
    </row>
    <row r="32" spans="1:6" x14ac:dyDescent="0.35">
      <c r="A32" s="1"/>
      <c r="B32" s="1"/>
      <c r="C32" s="1"/>
      <c r="D32" s="1"/>
      <c r="E32" s="1"/>
      <c r="F32" s="1"/>
    </row>
  </sheetData>
  <mergeCells count="16">
    <mergeCell ref="C6:D6"/>
    <mergeCell ref="E6:F6"/>
    <mergeCell ref="A1:F1"/>
    <mergeCell ref="D2:E2"/>
    <mergeCell ref="D3:E3"/>
    <mergeCell ref="B4:C4"/>
    <mergeCell ref="B5:C5"/>
    <mergeCell ref="A10:F10"/>
    <mergeCell ref="A31:D31"/>
    <mergeCell ref="E31:F31"/>
    <mergeCell ref="C7:D7"/>
    <mergeCell ref="E7:F7"/>
    <mergeCell ref="A8:B8"/>
    <mergeCell ref="D8:E8"/>
    <mergeCell ref="A9:B9"/>
    <mergeCell ref="C9:F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workbookViewId="0">
      <selection sqref="A1:F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6" t="s">
        <v>150</v>
      </c>
      <c r="B1" s="46"/>
      <c r="C1" s="46"/>
      <c r="D1" s="46"/>
      <c r="E1" s="46"/>
      <c r="F1" s="46"/>
    </row>
    <row r="2" spans="1:6" ht="24.75" customHeight="1" x14ac:dyDescent="0.35">
      <c r="A2" s="6" t="s">
        <v>90</v>
      </c>
      <c r="B2" s="6" t="s">
        <v>91</v>
      </c>
      <c r="C2" s="6" t="s">
        <v>93</v>
      </c>
      <c r="D2" s="40" t="s">
        <v>92</v>
      </c>
      <c r="E2" s="40"/>
      <c r="F2" s="6" t="s">
        <v>151</v>
      </c>
    </row>
    <row r="3" spans="1:6" ht="27" customHeight="1" x14ac:dyDescent="0.35">
      <c r="A3" s="22">
        <f>Summary!A8</f>
        <v>7</v>
      </c>
      <c r="B3" s="22" t="str">
        <f>Summary!B8</f>
        <v>4220 3700 01700</v>
      </c>
      <c r="C3" s="22">
        <f>Summary!D8</f>
        <v>0</v>
      </c>
      <c r="D3" s="43" t="str">
        <f>Summary!C8</f>
        <v>CALIBRATOR  DOSE 55T PET</v>
      </c>
      <c r="E3" s="43"/>
      <c r="F3" s="22">
        <f>Summary!K8</f>
        <v>0</v>
      </c>
    </row>
    <row r="4" spans="1:6" ht="37.4" customHeight="1" x14ac:dyDescent="0.35">
      <c r="A4" s="6" t="s">
        <v>101</v>
      </c>
      <c r="B4" s="40" t="s">
        <v>152</v>
      </c>
      <c r="C4" s="40"/>
      <c r="D4" s="6" t="s">
        <v>153</v>
      </c>
      <c r="E4" s="6" t="s">
        <v>97</v>
      </c>
      <c r="F4" s="6" t="s">
        <v>98</v>
      </c>
    </row>
    <row r="5" spans="1:6" ht="27" customHeight="1" x14ac:dyDescent="0.35">
      <c r="A5" s="22">
        <f>Summary!M8</f>
        <v>0</v>
      </c>
      <c r="B5" s="43">
        <f>Summary!G8</f>
        <v>0</v>
      </c>
      <c r="C5" s="43"/>
      <c r="D5" s="22">
        <f>Summary!P8</f>
        <v>0</v>
      </c>
      <c r="E5" s="22">
        <f>Summary!I8</f>
        <v>0</v>
      </c>
      <c r="F5" s="22">
        <f>Summary!J8</f>
        <v>0</v>
      </c>
    </row>
    <row r="6" spans="1:6" ht="24.75" customHeight="1" x14ac:dyDescent="0.35">
      <c r="A6" s="6" t="s">
        <v>154</v>
      </c>
      <c r="B6" s="6" t="s">
        <v>155</v>
      </c>
      <c r="C6" s="40" t="s">
        <v>156</v>
      </c>
      <c r="D6" s="40"/>
      <c r="E6" s="40" t="s">
        <v>105</v>
      </c>
      <c r="F6" s="40"/>
    </row>
    <row r="7" spans="1:6" ht="27" customHeight="1" x14ac:dyDescent="0.35">
      <c r="A7" s="22">
        <f>Summary!L8</f>
        <v>0</v>
      </c>
      <c r="B7" s="22">
        <f>Summary!N8</f>
        <v>0</v>
      </c>
      <c r="C7" s="43">
        <f>Summary!O8</f>
        <v>0</v>
      </c>
      <c r="D7" s="43"/>
      <c r="E7" s="43">
        <f>Summary!Q8</f>
        <v>0</v>
      </c>
      <c r="F7" s="43"/>
    </row>
    <row r="8" spans="1:6" ht="33.65" customHeight="1" x14ac:dyDescent="0.35">
      <c r="A8" s="40" t="s">
        <v>107</v>
      </c>
      <c r="B8" s="40"/>
      <c r="C8" s="22">
        <f>Summary!S8</f>
        <v>0</v>
      </c>
      <c r="D8" s="40" t="s">
        <v>108</v>
      </c>
      <c r="E8" s="40"/>
      <c r="F8" s="22">
        <f>Summary!T8</f>
        <v>0</v>
      </c>
    </row>
    <row r="9" spans="1:6" ht="38.25" customHeight="1" x14ac:dyDescent="0.35">
      <c r="A9" s="44" t="s">
        <v>106</v>
      </c>
      <c r="B9" s="45"/>
      <c r="C9" s="43">
        <f>Summary!R8</f>
        <v>0</v>
      </c>
      <c r="D9" s="43"/>
      <c r="E9" s="43"/>
      <c r="F9" s="43"/>
    </row>
    <row r="10" spans="1:6" ht="24.75" customHeight="1" x14ac:dyDescent="0.35">
      <c r="A10" s="40" t="s">
        <v>157</v>
      </c>
      <c r="B10" s="40"/>
      <c r="C10" s="40"/>
      <c r="D10" s="40"/>
      <c r="E10" s="40"/>
      <c r="F10" s="40"/>
    </row>
    <row r="11" spans="1:6" ht="48" customHeight="1" x14ac:dyDescent="0.35">
      <c r="A11" s="23" t="s">
        <v>158</v>
      </c>
      <c r="B11" s="23" t="s">
        <v>159</v>
      </c>
      <c r="C11" s="23" t="s">
        <v>160</v>
      </c>
      <c r="D11" s="23" t="s">
        <v>161</v>
      </c>
      <c r="E11" s="23" t="s">
        <v>162</v>
      </c>
      <c r="F11" s="23" t="s">
        <v>163</v>
      </c>
    </row>
    <row r="12" spans="1:6" ht="24" x14ac:dyDescent="0.35">
      <c r="A12" s="26">
        <v>1</v>
      </c>
      <c r="B12" s="26" t="s">
        <v>283</v>
      </c>
      <c r="C12" s="26"/>
      <c r="D12" s="26"/>
      <c r="E12" s="26"/>
      <c r="F12" s="26"/>
    </row>
    <row r="13" spans="1:6" x14ac:dyDescent="0.35">
      <c r="A13" s="24">
        <v>2</v>
      </c>
      <c r="B13" s="24" t="s">
        <v>284</v>
      </c>
      <c r="C13" s="24"/>
      <c r="D13" s="24"/>
      <c r="E13" s="24"/>
      <c r="F13" s="24"/>
    </row>
    <row r="14" spans="1:6" x14ac:dyDescent="0.35">
      <c r="A14" s="26">
        <v>3</v>
      </c>
      <c r="B14" s="26" t="s">
        <v>285</v>
      </c>
      <c r="C14" s="26" t="s">
        <v>168</v>
      </c>
      <c r="D14" s="26"/>
      <c r="E14" s="26"/>
      <c r="F14" s="26"/>
    </row>
    <row r="15" spans="1:6" x14ac:dyDescent="0.35">
      <c r="A15" s="24">
        <v>4</v>
      </c>
      <c r="B15" s="24" t="s">
        <v>286</v>
      </c>
      <c r="C15" s="24" t="s">
        <v>168</v>
      </c>
      <c r="D15" s="24"/>
      <c r="E15" s="24"/>
      <c r="F15" s="24"/>
    </row>
    <row r="16" spans="1:6" x14ac:dyDescent="0.35">
      <c r="A16" s="26">
        <v>5</v>
      </c>
      <c r="B16" s="26" t="s">
        <v>287</v>
      </c>
      <c r="C16" s="26" t="s">
        <v>168</v>
      </c>
      <c r="D16" s="26"/>
      <c r="E16" s="26"/>
      <c r="F16" s="26"/>
    </row>
    <row r="17" spans="1:6" x14ac:dyDescent="0.35">
      <c r="A17" s="24">
        <v>6</v>
      </c>
      <c r="B17" s="24" t="s">
        <v>288</v>
      </c>
      <c r="C17" s="24" t="s">
        <v>168</v>
      </c>
      <c r="D17" s="24"/>
      <c r="E17" s="24"/>
      <c r="F17" s="24"/>
    </row>
    <row r="18" spans="1:6" x14ac:dyDescent="0.35">
      <c r="A18" s="26">
        <v>7</v>
      </c>
      <c r="B18" s="26" t="s">
        <v>289</v>
      </c>
      <c r="C18" s="26" t="s">
        <v>168</v>
      </c>
      <c r="D18" s="26"/>
      <c r="E18" s="26"/>
      <c r="F18" s="26"/>
    </row>
    <row r="19" spans="1:6" x14ac:dyDescent="0.35">
      <c r="A19" s="24">
        <v>8</v>
      </c>
      <c r="B19" s="24" t="s">
        <v>290</v>
      </c>
      <c r="C19" s="24" t="s">
        <v>168</v>
      </c>
      <c r="D19" s="24"/>
      <c r="E19" s="24"/>
      <c r="F19" s="24"/>
    </row>
    <row r="20" spans="1:6" ht="24" x14ac:dyDescent="0.35">
      <c r="A20" s="24">
        <v>9</v>
      </c>
      <c r="B20" s="24" t="s">
        <v>291</v>
      </c>
      <c r="C20" s="24" t="s">
        <v>168</v>
      </c>
      <c r="D20" s="24"/>
      <c r="E20" s="24"/>
      <c r="F20" s="24"/>
    </row>
    <row r="21" spans="1:6" x14ac:dyDescent="0.35">
      <c r="A21" s="25"/>
      <c r="B21" s="25"/>
      <c r="C21" s="25"/>
      <c r="D21" s="25"/>
      <c r="E21" s="25"/>
      <c r="F21" s="25"/>
    </row>
    <row r="22" spans="1:6" x14ac:dyDescent="0.35">
      <c r="A22" s="41" t="s">
        <v>164</v>
      </c>
      <c r="B22" s="41"/>
      <c r="C22" s="41"/>
      <c r="D22" s="41"/>
      <c r="E22" s="41" t="s">
        <v>165</v>
      </c>
      <c r="F22" s="42"/>
    </row>
    <row r="23" spans="1:6" x14ac:dyDescent="0.35">
      <c r="A23" s="1"/>
      <c r="B23" s="1"/>
      <c r="C23" s="1"/>
      <c r="D23" s="1"/>
      <c r="E23" s="1"/>
      <c r="F23" s="1"/>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Index</vt:lpstr>
      <vt:lpstr>Summary</vt:lpstr>
      <vt:lpstr>ITEM 1</vt:lpstr>
      <vt:lpstr>ITEM 2</vt:lpstr>
      <vt:lpstr>ITEM 3</vt:lpstr>
      <vt:lpstr>ITEM 4</vt:lpstr>
      <vt:lpstr>ITEM 5</vt:lpstr>
      <vt:lpstr>ITEM 6</vt:lpstr>
      <vt:lpstr>ITEM 7</vt:lpstr>
      <vt:lpstr>ITEM 8</vt:lpstr>
      <vt:lpstr>ITEM 9</vt:lpstr>
      <vt:lpstr>ITEM 10</vt:lpstr>
      <vt:lpstr>ITEM 11</vt:lpstr>
      <vt:lpstr>ITEM 12</vt:lpstr>
      <vt:lpstr>ITEM 13</vt:lpstr>
      <vt:lpstr>ITEM 14</vt:lpstr>
      <vt:lpstr>ITEM 15</vt:lpstr>
      <vt:lpstr>ITEM 16</vt:lpstr>
      <vt:lpstr>ITEM 17</vt:lpstr>
      <vt:lpstr>ITEM 18</vt:lpstr>
      <vt:lpstr>ITEM 19</vt:lpstr>
      <vt:lpstr>ITEM 20</vt:lpstr>
      <vt:lpstr>ITEM 21</vt:lpstr>
      <vt:lpstr>ITEM 22</vt:lpstr>
      <vt:lpstr>ITEM 23</vt:lpstr>
      <vt:lpstr>ITEM 24</vt:lpstr>
      <vt:lpstr>ITEM 25</vt:lpstr>
      <vt:lpstr>ITEM 26</vt:lpstr>
      <vt:lpstr>ITEM 27</vt:lpstr>
      <vt:lpstr>ITEM 28</vt:lpstr>
      <vt:lpstr>ITEM 29</vt:lpstr>
      <vt:lpstr>ITEM 30</vt:lpstr>
      <vt:lpstr>ITEM 31</vt:lpstr>
      <vt:lpstr>ITEM 32</vt:lpstr>
      <vt:lpstr>ITEM 33</vt:lpstr>
      <vt:lpstr>ITEM 34</vt:lpstr>
      <vt:lpstr>ITEM 35</vt:lpstr>
      <vt:lpstr>ITEM 36</vt:lpstr>
      <vt:lpstr>ITEM 37</vt:lpstr>
      <vt:lpstr>ITEM 38</vt:lpstr>
      <vt:lpstr>ITEM 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ProcessesAdmin</dc:creator>
  <cp:lastModifiedBy>Yousef A. Al Suhaibani</cp:lastModifiedBy>
  <dcterms:created xsi:type="dcterms:W3CDTF">2020-08-16T09:48:06Z</dcterms:created>
  <dcterms:modified xsi:type="dcterms:W3CDTF">2020-08-16T10:06:05Z</dcterms:modified>
</cp:coreProperties>
</file>