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balais\Desktop\"/>
    </mc:Choice>
  </mc:AlternateContent>
  <xr:revisionPtr revIDLastSave="0" documentId="13_ncr:1_{1CB5B49C-D21B-427B-9C25-44AFA7C2EB08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ndex" sheetId="1" r:id="rId1"/>
    <sheet name="Summary" sheetId="4" r:id="rId2"/>
    <sheet name="ITEM 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Q2" i="4"/>
  <c r="C9" i="5" l="1"/>
  <c r="F8" i="5"/>
  <c r="C8" i="5"/>
  <c r="C7" i="5"/>
  <c r="B7" i="5"/>
  <c r="A7" i="5"/>
  <c r="F5" i="5"/>
  <c r="E5" i="5"/>
  <c r="D5" i="5"/>
  <c r="B5" i="5"/>
  <c r="A5" i="5"/>
  <c r="F3" i="5"/>
  <c r="D3" i="5"/>
  <c r="C3" i="5"/>
  <c r="B3" i="5"/>
  <c r="A3" i="5"/>
  <c r="D5" i="4"/>
  <c r="E7" i="5" l="1"/>
</calcChain>
</file>

<file path=xl/sharedStrings.xml><?xml version="1.0" encoding="utf-8"?>
<sst xmlns="http://schemas.openxmlformats.org/spreadsheetml/2006/main" count="262" uniqueCount="168">
  <si>
    <t>INDEX</t>
  </si>
  <si>
    <t>Summary</t>
  </si>
  <si>
    <t>This sheet contains the summary of all offers from the supplier/bidder.</t>
  </si>
  <si>
    <t>ITEM 1</t>
  </si>
  <si>
    <t>This sheet contains the details of the bid with each technical specification for</t>
  </si>
  <si>
    <t>ALARM  &amp; MONITOR RADIATION AREA DIGITAL</t>
  </si>
  <si>
    <t>ITEM 2</t>
  </si>
  <si>
    <t>ANALYZER CO2</t>
  </si>
  <si>
    <t>ITEM 3</t>
  </si>
  <si>
    <t xml:space="preserve">CABINET AUTOMATED MEDICATION MOBILE  </t>
  </si>
  <si>
    <t>ITEM 4</t>
  </si>
  <si>
    <t>CABINET DRYING &amp; STORAGE FLEXIBLE ENDOSCOPE</t>
  </si>
  <si>
    <t>ITEM 5</t>
  </si>
  <si>
    <t>CABINET DRYING ENDOSCOPY</t>
  </si>
  <si>
    <t>ITEM 6</t>
  </si>
  <si>
    <t>CABINET UNIT DOSE PET LEAD LINED</t>
  </si>
  <si>
    <t>ITEM 7</t>
  </si>
  <si>
    <t>CALIBRATOR  DOSE 55T PET</t>
  </si>
  <si>
    <t>ITEM 8</t>
  </si>
  <si>
    <t>COMPRESSOR AIR HOME CARE</t>
  </si>
  <si>
    <t>ITEM 9</t>
  </si>
  <si>
    <t>CONCENTRATOR OXYGEN ADULT 10L</t>
  </si>
  <si>
    <t>ITEM 10</t>
  </si>
  <si>
    <t>CONCENTRATOR OXYGEN ADULT 5L</t>
  </si>
  <si>
    <t>ITEM 11</t>
  </si>
  <si>
    <t>DEFIBRILLATOR UNIT</t>
  </si>
  <si>
    <t>ITEM 12</t>
  </si>
  <si>
    <t>DISINFECTOR ENDOSCOPY</t>
  </si>
  <si>
    <t>ITEM 13</t>
  </si>
  <si>
    <t>ECG 12 LEAD WITH CART</t>
  </si>
  <si>
    <t>ITEM 14</t>
  </si>
  <si>
    <t>ELECTROSURGERY WITH ARGON &amp; VESSEL SEALING</t>
  </si>
  <si>
    <t>ITEM 15</t>
  </si>
  <si>
    <t>ENDOSCOPY WORKSTATION</t>
  </si>
  <si>
    <t>ITEM 16</t>
  </si>
  <si>
    <t>FLOWMETER AIR</t>
  </si>
  <si>
    <t>ITEM 17</t>
  </si>
  <si>
    <t>FLOWMETER O2 15 L/Min WALL MOUNTED</t>
  </si>
  <si>
    <t>ITEM 18</t>
  </si>
  <si>
    <t>HUMIDIFIER</t>
  </si>
  <si>
    <t>ITEM 19</t>
  </si>
  <si>
    <t>IRRIGATION SYSTEM SURGCAL</t>
  </si>
  <si>
    <t>ITEM 20</t>
  </si>
  <si>
    <t>LIFT PATIENT BARIATRIC</t>
  </si>
  <si>
    <t>ITEM 21</t>
  </si>
  <si>
    <t>LIFT PATIENT MOBILE</t>
  </si>
  <si>
    <t>ITEM 22</t>
  </si>
  <si>
    <t>METER SURVEY RADIATION</t>
  </si>
  <si>
    <t>ITEM 23</t>
  </si>
  <si>
    <t xml:space="preserve">MONITOR PHYSIOLOGICAL TRANSPORT </t>
  </si>
  <si>
    <t>ITEM 24</t>
  </si>
  <si>
    <t>MONITOR RADIATION SYSTEM EXTERNAL PROBE</t>
  </si>
  <si>
    <t>ITEM 25</t>
  </si>
  <si>
    <t>NEBULIZER AIR</t>
  </si>
  <si>
    <t>ITEM 26</t>
  </si>
  <si>
    <t>OXIMETER PULSE FINGER TIP</t>
  </si>
  <si>
    <t>ITEM 27</t>
  </si>
  <si>
    <t>PUMP DUTY CHEMICAL</t>
  </si>
  <si>
    <t>ITEM 28</t>
  </si>
  <si>
    <t>PUMP INFUSION</t>
  </si>
  <si>
    <t>ITEM 29</t>
  </si>
  <si>
    <t>PUMP INFUSION EPIDURAL</t>
  </si>
  <si>
    <t>ITEM 30</t>
  </si>
  <si>
    <t>PUMP INSULINE</t>
  </si>
  <si>
    <t>ITEM 31</t>
  </si>
  <si>
    <t>PUMP PCA</t>
  </si>
  <si>
    <t>ITEM 32</t>
  </si>
  <si>
    <t>PUMP SYRINGE</t>
  </si>
  <si>
    <t>ITEM 33</t>
  </si>
  <si>
    <t>SCAN DEVICE BLADDER</t>
  </si>
  <si>
    <t>ITEM 34</t>
  </si>
  <si>
    <t>SPHYGMOMANOMETER ELECTRONIC VITAL SIGN</t>
  </si>
  <si>
    <t>ITEM 35</t>
  </si>
  <si>
    <t>STRETCHER EMERGENCY</t>
  </si>
  <si>
    <t>ITEM 36</t>
  </si>
  <si>
    <t>SUCTION UNIT PORTABLE</t>
  </si>
  <si>
    <t>ITEM 37</t>
  </si>
  <si>
    <t>TRANSILLUMINATOR VEIN  PORTABLE</t>
  </si>
  <si>
    <t>ITEM 38</t>
  </si>
  <si>
    <t>VASCULAR DOPPLER HAND HELD</t>
  </si>
  <si>
    <t>ITEM 39</t>
  </si>
  <si>
    <t>VENTILATOR BIPAP AUTO HOME CARE</t>
  </si>
  <si>
    <t>ITEM 40</t>
  </si>
  <si>
    <t>VENTILATOR CPAP AUTO HOME CARE</t>
  </si>
  <si>
    <t>ITEM 41</t>
  </si>
  <si>
    <t>WHEELCHAIR LIGHT WEIGHT  SIZE 20</t>
  </si>
  <si>
    <t>IMPORTANT NOTE TO BIDDER</t>
  </si>
  <si>
    <t>CATEGORY</t>
  </si>
  <si>
    <t>NO. OF Items Offered</t>
  </si>
  <si>
    <t>Total Amount of Offers</t>
  </si>
  <si>
    <t>General Terms and Conditions/ Remarks from Supplier</t>
  </si>
  <si>
    <t>The model, manufacturer and other details for each individual component should be specified in the offer. Please refer to the tender terms and conditions for more details.</t>
  </si>
  <si>
    <t>If you have any clarification or need assistance to fill up this tender file, please contact us at 920018184 extn 1064 or send email to med.equipment@nupco.com .</t>
  </si>
  <si>
    <t xml:space="preserve">مطلوب تعبئة الحقول أعلاه جميعها وسيتم صرف النظر عن أي عرض لا يلتزم بذلك </t>
  </si>
  <si>
    <t>SN</t>
  </si>
  <si>
    <t>CODE</t>
  </si>
  <si>
    <t>ITEM DESCRIPTION</t>
  </si>
  <si>
    <t>GROUP NUMBER</t>
  </si>
  <si>
    <t>QUANTITY</t>
  </si>
  <si>
    <t>SUPPLIER</t>
  </si>
  <si>
    <t>SUPPLIER CODE</t>
  </si>
  <si>
    <t>MANUFACTURER</t>
  </si>
  <si>
    <t>COUNTRY OF ORIGIN</t>
  </si>
  <si>
    <t>MODEL</t>
  </si>
  <si>
    <t>MANUFACTURER CATALOGUE NUMBER</t>
  </si>
  <si>
    <t>Quantity Quoted</t>
  </si>
  <si>
    <t>Unit Price (SR)</t>
  </si>
  <si>
    <t>Unit Price In Writing (SR)</t>
  </si>
  <si>
    <t>Unit Price (SR)( including vat if applicable )</t>
  </si>
  <si>
    <t>Total Price (SR) including Vat for quoted quantity</t>
  </si>
  <si>
    <t>COMPANY COMMENTS/ REMARKS:</t>
  </si>
  <si>
    <t>delivery 1st Shipment Quantity ( not less than 50 % of offered QTY) within maximum 30 days of PO date</t>
  </si>
  <si>
    <t>delivery 2nd  Shipment (remaining quantity ) within maximun 60 days  of PO date</t>
  </si>
  <si>
    <t>MEDICAL GROUP</t>
  </si>
  <si>
    <t>ORIGINAL QUOTATION</t>
  </si>
  <si>
    <t>MOH MODEL OFFERED: ID</t>
  </si>
  <si>
    <t>SUPPLIER NAME</t>
  </si>
  <si>
    <t>Unit Price including the VAT</t>
  </si>
  <si>
    <t>MAN. CATALOG #</t>
  </si>
  <si>
    <t>UNIT PRICE</t>
  </si>
  <si>
    <t>UNIT PRICE IN WRITING</t>
  </si>
  <si>
    <t>TECHNICAL &amp; PERFORMANCE SPECIFICATION FOR MEDICAL EQUIPMENT</t>
  </si>
  <si>
    <t>#</t>
  </si>
  <si>
    <t>Technical Parameters</t>
  </si>
  <si>
    <t>Specified</t>
  </si>
  <si>
    <t>Yes/No</t>
  </si>
  <si>
    <t>Catalogue/Brochure PAGE NUMBER where specification is mentioned</t>
  </si>
  <si>
    <t>Supplier's Confirmation/ Remarks</t>
  </si>
  <si>
    <t>Company Stamp</t>
  </si>
  <si>
    <t>Company Signature</t>
  </si>
  <si>
    <t>OXYGEN CONCENTRATORS WITH ADULT FLOWMETER</t>
  </si>
  <si>
    <t>The humidifier bottle should be included with tubing set.</t>
  </si>
  <si>
    <t>The concentrator should be light enough to permit a patient to move it with approximate weight 25Kg.</t>
  </si>
  <si>
    <t>The gross particle or bacteria filter should be included.</t>
  </si>
  <si>
    <t>The unit should have dust filter.</t>
  </si>
  <si>
    <t>The filter should be easy to be replaced and cleaned.</t>
  </si>
  <si>
    <t>The unit should have working hour meter.</t>
  </si>
  <si>
    <t>The unit should be user friendly and easy to use, operate, and maintain.</t>
  </si>
  <si>
    <t>The amount of noise produced by the concentrator should not exceed 60 dBA, and a noise level below 40 dBA is preferred.</t>
  </si>
  <si>
    <t>The Unit should have no sharp edges.</t>
  </si>
  <si>
    <t>The unit should be well constructed with durable material to withstand typical abuse &amp; cleaning.</t>
  </si>
  <si>
    <t>The unit should be easy to clean and disinfect.</t>
  </si>
  <si>
    <t>The vendor should provide demonstration unit for at least two (2) weeks for evaluation.</t>
  </si>
  <si>
    <t>Switches, knobs, and other controls should be designed for conditions of heavy use.</t>
  </si>
  <si>
    <t>The unit should meet electrical safety standards.</t>
  </si>
  <si>
    <t>The unit should be Saudi FDA approved or CE marked.</t>
  </si>
  <si>
    <t>The vendor shall provide itemized prices for all consumables and accessories not listed in the technical specifications and required to run the machine.</t>
  </si>
  <si>
    <t>Should include extra dust/and preferred bacterial filters.</t>
  </si>
  <si>
    <t>Should have extra humidifier tubings.</t>
  </si>
  <si>
    <t>The unit shall be single phase, 220VAC / 60Hz, British plug, cable at least 3 miters.</t>
  </si>
  <si>
    <t>The unit should be Oxygen Concentrators to produce an oxygen-rich gas mixture by drawing in room air and extracting nitrogen.</t>
  </si>
  <si>
    <t>The unit should be designed to provide long-term oxygen therapy to patients at home and hospitals to deliver low-flow and low-pressure oxygen.</t>
  </si>
  <si>
    <t>The unit should be mobile with built in casters.</t>
  </si>
  <si>
    <t>The unit should have molded top handle.</t>
  </si>
  <si>
    <t>The concentrator should deliver an oxygen concentration of at least FiO2 of 80% at flow rate of 10 liter and at least 90% at a flow of 8 liter</t>
  </si>
  <si>
    <t>The flow setting should be up to 8-10 L/min.</t>
  </si>
  <si>
    <t>Outlet pressure at least 8 PSI (55 kPa).</t>
  </si>
  <si>
    <t>The device must have an Oxygen concentration status indicator (OCSI) to alert the user if the unit’s product gas has a low oxygen concentration; the OCSI should warn of concentrations below 80% and should have both an audible alarm and a visual indicator.</t>
  </si>
  <si>
    <t>The OCSI should be a built-in component.</t>
  </si>
  <si>
    <t>Alarms should be initiated for high and low pressures, battery (if available)- or line-power failures, low oxygen, and occlusions.</t>
  </si>
  <si>
    <t>The unit should be provided with a detailed service and operation manual at the delivery and installation.</t>
  </si>
  <si>
    <t>The unit should allow for freedom of movement.</t>
  </si>
  <si>
    <t>The unit should be capable to run on long oxygen tubing.</t>
  </si>
  <si>
    <t>The controls should be visible and clearly identified, and their functions should be self-evident.</t>
  </si>
  <si>
    <t>Controls should be sealed against penetration of liquids.</t>
  </si>
  <si>
    <t>The unit shall comply with international respiratory standards.</t>
  </si>
  <si>
    <t>The vendor should provide plan for the routine inspection and preventive maintenance (e.g., filter replacement).</t>
  </si>
  <si>
    <t>All available options, consumables, or disposables deemed necessary for the intended function of the equipment and not listed in the Technical Specifications should be included and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</si>
</sst>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CB9C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7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workbookViewId="0">
      <selection activeCell="E26" sqref="E26"/>
    </sheetView>
  </sheetViews>
  <sheetFormatPr defaultRowHeight="14.5" x14ac:dyDescent="0.35"/>
  <cols>
    <col min="2" max="2" width="51.54296875" customWidth="1"/>
  </cols>
  <sheetData>
    <row r="1" spans="1:4" ht="21" x14ac:dyDescent="0.5">
      <c r="A1" s="23" t="s">
        <v>0</v>
      </c>
      <c r="B1" s="23"/>
      <c r="C1" s="23"/>
      <c r="D1" s="23"/>
    </row>
    <row r="2" spans="1:4" x14ac:dyDescent="0.35">
      <c r="A2" s="2" t="s">
        <v>1</v>
      </c>
      <c r="B2" s="2" t="s">
        <v>2</v>
      </c>
      <c r="C2" s="2"/>
      <c r="D2" s="2"/>
    </row>
    <row r="3" spans="1:4" x14ac:dyDescent="0.35">
      <c r="A3" s="3" t="s">
        <v>3</v>
      </c>
      <c r="B3" s="4" t="s">
        <v>4</v>
      </c>
      <c r="C3" s="5" t="s">
        <v>3</v>
      </c>
      <c r="D3" s="4" t="s">
        <v>5</v>
      </c>
    </row>
    <row r="4" spans="1:4" x14ac:dyDescent="0.35">
      <c r="A4" s="3" t="s">
        <v>6</v>
      </c>
      <c r="B4" s="4" t="s">
        <v>4</v>
      </c>
      <c r="C4" s="5" t="s">
        <v>6</v>
      </c>
      <c r="D4" s="4" t="s">
        <v>7</v>
      </c>
    </row>
    <row r="5" spans="1:4" x14ac:dyDescent="0.35">
      <c r="A5" s="3" t="s">
        <v>8</v>
      </c>
      <c r="B5" s="4" t="s">
        <v>4</v>
      </c>
      <c r="C5" s="5" t="s">
        <v>8</v>
      </c>
      <c r="D5" s="4" t="s">
        <v>9</v>
      </c>
    </row>
    <row r="6" spans="1:4" x14ac:dyDescent="0.35">
      <c r="A6" s="3" t="s">
        <v>10</v>
      </c>
      <c r="B6" s="4" t="s">
        <v>4</v>
      </c>
      <c r="C6" s="5" t="s">
        <v>10</v>
      </c>
      <c r="D6" s="4" t="s">
        <v>11</v>
      </c>
    </row>
    <row r="7" spans="1:4" x14ac:dyDescent="0.35">
      <c r="A7" s="3" t="s">
        <v>12</v>
      </c>
      <c r="B7" s="4" t="s">
        <v>4</v>
      </c>
      <c r="C7" s="5" t="s">
        <v>12</v>
      </c>
      <c r="D7" s="4" t="s">
        <v>13</v>
      </c>
    </row>
    <row r="8" spans="1:4" x14ac:dyDescent="0.35">
      <c r="A8" s="3" t="s">
        <v>14</v>
      </c>
      <c r="B8" s="4" t="s">
        <v>4</v>
      </c>
      <c r="C8" s="5" t="s">
        <v>14</v>
      </c>
      <c r="D8" s="4" t="s">
        <v>15</v>
      </c>
    </row>
    <row r="9" spans="1:4" x14ac:dyDescent="0.35">
      <c r="A9" s="3" t="s">
        <v>16</v>
      </c>
      <c r="B9" s="4" t="s">
        <v>4</v>
      </c>
      <c r="C9" s="5" t="s">
        <v>16</v>
      </c>
      <c r="D9" s="4" t="s">
        <v>17</v>
      </c>
    </row>
    <row r="10" spans="1:4" x14ac:dyDescent="0.35">
      <c r="A10" s="3" t="s">
        <v>18</v>
      </c>
      <c r="B10" s="4" t="s">
        <v>4</v>
      </c>
      <c r="C10" s="5" t="s">
        <v>18</v>
      </c>
      <c r="D10" s="4" t="s">
        <v>19</v>
      </c>
    </row>
    <row r="11" spans="1:4" x14ac:dyDescent="0.35">
      <c r="A11" s="3" t="s">
        <v>20</v>
      </c>
      <c r="B11" s="4" t="s">
        <v>4</v>
      </c>
      <c r="C11" s="5" t="s">
        <v>20</v>
      </c>
      <c r="D11" s="4" t="s">
        <v>21</v>
      </c>
    </row>
    <row r="12" spans="1:4" x14ac:dyDescent="0.35">
      <c r="A12" s="3" t="s">
        <v>22</v>
      </c>
      <c r="B12" s="4" t="s">
        <v>4</v>
      </c>
      <c r="C12" s="5" t="s">
        <v>22</v>
      </c>
      <c r="D12" s="4" t="s">
        <v>23</v>
      </c>
    </row>
    <row r="13" spans="1:4" x14ac:dyDescent="0.35">
      <c r="A13" s="3" t="s">
        <v>24</v>
      </c>
      <c r="B13" s="4" t="s">
        <v>4</v>
      </c>
      <c r="C13" s="5" t="s">
        <v>24</v>
      </c>
      <c r="D13" s="4" t="s">
        <v>25</v>
      </c>
    </row>
    <row r="14" spans="1:4" x14ac:dyDescent="0.35">
      <c r="A14" s="3" t="s">
        <v>26</v>
      </c>
      <c r="B14" s="4" t="s">
        <v>4</v>
      </c>
      <c r="C14" s="5" t="s">
        <v>26</v>
      </c>
      <c r="D14" s="4" t="s">
        <v>27</v>
      </c>
    </row>
    <row r="15" spans="1:4" x14ac:dyDescent="0.35">
      <c r="A15" s="3" t="s">
        <v>28</v>
      </c>
      <c r="B15" s="4" t="s">
        <v>4</v>
      </c>
      <c r="C15" s="5" t="s">
        <v>28</v>
      </c>
      <c r="D15" s="4" t="s">
        <v>29</v>
      </c>
    </row>
    <row r="16" spans="1:4" x14ac:dyDescent="0.35">
      <c r="A16" s="3" t="s">
        <v>30</v>
      </c>
      <c r="B16" s="4" t="s">
        <v>4</v>
      </c>
      <c r="C16" s="5" t="s">
        <v>30</v>
      </c>
      <c r="D16" s="4" t="s">
        <v>31</v>
      </c>
    </row>
    <row r="17" spans="1:4" x14ac:dyDescent="0.35">
      <c r="A17" s="3" t="s">
        <v>32</v>
      </c>
      <c r="B17" s="4" t="s">
        <v>4</v>
      </c>
      <c r="C17" s="5" t="s">
        <v>32</v>
      </c>
      <c r="D17" s="4" t="s">
        <v>33</v>
      </c>
    </row>
    <row r="18" spans="1:4" x14ac:dyDescent="0.35">
      <c r="A18" s="3" t="s">
        <v>34</v>
      </c>
      <c r="B18" s="4" t="s">
        <v>4</v>
      </c>
      <c r="C18" s="5" t="s">
        <v>34</v>
      </c>
      <c r="D18" s="4" t="s">
        <v>35</v>
      </c>
    </row>
    <row r="19" spans="1:4" x14ac:dyDescent="0.35">
      <c r="A19" s="3" t="s">
        <v>36</v>
      </c>
      <c r="B19" s="4" t="s">
        <v>4</v>
      </c>
      <c r="C19" s="5" t="s">
        <v>36</v>
      </c>
      <c r="D19" s="4" t="s">
        <v>37</v>
      </c>
    </row>
    <row r="20" spans="1:4" x14ac:dyDescent="0.35">
      <c r="A20" s="3" t="s">
        <v>38</v>
      </c>
      <c r="B20" s="4" t="s">
        <v>4</v>
      </c>
      <c r="C20" s="5" t="s">
        <v>38</v>
      </c>
      <c r="D20" s="4" t="s">
        <v>39</v>
      </c>
    </row>
    <row r="21" spans="1:4" x14ac:dyDescent="0.35">
      <c r="A21" s="3" t="s">
        <v>40</v>
      </c>
      <c r="B21" s="4" t="s">
        <v>4</v>
      </c>
      <c r="C21" s="5" t="s">
        <v>40</v>
      </c>
      <c r="D21" s="4" t="s">
        <v>41</v>
      </c>
    </row>
    <row r="22" spans="1:4" x14ac:dyDescent="0.35">
      <c r="A22" s="3" t="s">
        <v>42</v>
      </c>
      <c r="B22" s="4" t="s">
        <v>4</v>
      </c>
      <c r="C22" s="5" t="s">
        <v>42</v>
      </c>
      <c r="D22" s="4" t="s">
        <v>43</v>
      </c>
    </row>
    <row r="23" spans="1:4" x14ac:dyDescent="0.35">
      <c r="A23" s="3" t="s">
        <v>44</v>
      </c>
      <c r="B23" s="4" t="s">
        <v>4</v>
      </c>
      <c r="C23" s="5" t="s">
        <v>44</v>
      </c>
      <c r="D23" s="4" t="s">
        <v>45</v>
      </c>
    </row>
    <row r="24" spans="1:4" x14ac:dyDescent="0.35">
      <c r="A24" s="3" t="s">
        <v>46</v>
      </c>
      <c r="B24" s="4" t="s">
        <v>4</v>
      </c>
      <c r="C24" s="5" t="s">
        <v>46</v>
      </c>
      <c r="D24" s="4" t="s">
        <v>47</v>
      </c>
    </row>
    <row r="25" spans="1:4" x14ac:dyDescent="0.35">
      <c r="A25" s="3" t="s">
        <v>48</v>
      </c>
      <c r="B25" s="4" t="s">
        <v>4</v>
      </c>
      <c r="C25" s="5" t="s">
        <v>48</v>
      </c>
      <c r="D25" s="4" t="s">
        <v>49</v>
      </c>
    </row>
    <row r="26" spans="1:4" x14ac:dyDescent="0.35">
      <c r="A26" s="3" t="s">
        <v>50</v>
      </c>
      <c r="B26" s="4" t="s">
        <v>4</v>
      </c>
      <c r="C26" s="5" t="s">
        <v>50</v>
      </c>
      <c r="D26" s="4" t="s">
        <v>51</v>
      </c>
    </row>
    <row r="27" spans="1:4" x14ac:dyDescent="0.35">
      <c r="A27" s="3" t="s">
        <v>52</v>
      </c>
      <c r="B27" s="4" t="s">
        <v>4</v>
      </c>
      <c r="C27" s="5" t="s">
        <v>52</v>
      </c>
      <c r="D27" s="4" t="s">
        <v>53</v>
      </c>
    </row>
    <row r="28" spans="1:4" x14ac:dyDescent="0.35">
      <c r="A28" s="3" t="s">
        <v>54</v>
      </c>
      <c r="B28" s="4" t="s">
        <v>4</v>
      </c>
      <c r="C28" s="5" t="s">
        <v>54</v>
      </c>
      <c r="D28" s="4" t="s">
        <v>55</v>
      </c>
    </row>
    <row r="29" spans="1:4" x14ac:dyDescent="0.35">
      <c r="A29" s="3" t="s">
        <v>56</v>
      </c>
      <c r="B29" s="4" t="s">
        <v>4</v>
      </c>
      <c r="C29" s="5" t="s">
        <v>56</v>
      </c>
      <c r="D29" s="4" t="s">
        <v>57</v>
      </c>
    </row>
    <row r="30" spans="1:4" x14ac:dyDescent="0.35">
      <c r="A30" s="3" t="s">
        <v>58</v>
      </c>
      <c r="B30" s="4" t="s">
        <v>4</v>
      </c>
      <c r="C30" s="5" t="s">
        <v>58</v>
      </c>
      <c r="D30" s="4" t="s">
        <v>59</v>
      </c>
    </row>
    <row r="31" spans="1:4" x14ac:dyDescent="0.35">
      <c r="A31" s="3" t="s">
        <v>60</v>
      </c>
      <c r="B31" s="4" t="s">
        <v>4</v>
      </c>
      <c r="C31" s="5" t="s">
        <v>60</v>
      </c>
      <c r="D31" s="4" t="s">
        <v>61</v>
      </c>
    </row>
    <row r="32" spans="1:4" x14ac:dyDescent="0.35">
      <c r="A32" s="3" t="s">
        <v>62</v>
      </c>
      <c r="B32" s="4" t="s">
        <v>4</v>
      </c>
      <c r="C32" s="5" t="s">
        <v>62</v>
      </c>
      <c r="D32" s="4" t="s">
        <v>63</v>
      </c>
    </row>
    <row r="33" spans="1:4" x14ac:dyDescent="0.35">
      <c r="A33" s="3" t="s">
        <v>64</v>
      </c>
      <c r="B33" s="4" t="s">
        <v>4</v>
      </c>
      <c r="C33" s="5" t="s">
        <v>64</v>
      </c>
      <c r="D33" s="4" t="s">
        <v>65</v>
      </c>
    </row>
    <row r="34" spans="1:4" x14ac:dyDescent="0.35">
      <c r="A34" s="3" t="s">
        <v>66</v>
      </c>
      <c r="B34" s="4" t="s">
        <v>4</v>
      </c>
      <c r="C34" s="5" t="s">
        <v>66</v>
      </c>
      <c r="D34" s="4" t="s">
        <v>67</v>
      </c>
    </row>
    <row r="35" spans="1:4" x14ac:dyDescent="0.35">
      <c r="A35" s="3" t="s">
        <v>68</v>
      </c>
      <c r="B35" s="4" t="s">
        <v>4</v>
      </c>
      <c r="C35" s="5" t="s">
        <v>68</v>
      </c>
      <c r="D35" s="4" t="s">
        <v>69</v>
      </c>
    </row>
    <row r="36" spans="1:4" x14ac:dyDescent="0.35">
      <c r="A36" s="3" t="s">
        <v>70</v>
      </c>
      <c r="B36" s="4" t="s">
        <v>4</v>
      </c>
      <c r="C36" s="5" t="s">
        <v>70</v>
      </c>
      <c r="D36" s="4" t="s">
        <v>71</v>
      </c>
    </row>
    <row r="37" spans="1:4" x14ac:dyDescent="0.35">
      <c r="A37" s="3" t="s">
        <v>72</v>
      </c>
      <c r="B37" s="4" t="s">
        <v>4</v>
      </c>
      <c r="C37" s="5" t="s">
        <v>72</v>
      </c>
      <c r="D37" s="4" t="s">
        <v>73</v>
      </c>
    </row>
    <row r="38" spans="1:4" x14ac:dyDescent="0.35">
      <c r="A38" s="3" t="s">
        <v>74</v>
      </c>
      <c r="B38" s="4" t="s">
        <v>4</v>
      </c>
      <c r="C38" s="5" t="s">
        <v>74</v>
      </c>
      <c r="D38" s="4" t="s">
        <v>75</v>
      </c>
    </row>
    <row r="39" spans="1:4" x14ac:dyDescent="0.35">
      <c r="A39" s="3" t="s">
        <v>76</v>
      </c>
      <c r="B39" s="4" t="s">
        <v>4</v>
      </c>
      <c r="C39" s="5" t="s">
        <v>76</v>
      </c>
      <c r="D39" s="4" t="s">
        <v>77</v>
      </c>
    </row>
    <row r="40" spans="1:4" x14ac:dyDescent="0.35">
      <c r="A40" s="3" t="s">
        <v>78</v>
      </c>
      <c r="B40" s="4" t="s">
        <v>4</v>
      </c>
      <c r="C40" s="5" t="s">
        <v>78</v>
      </c>
      <c r="D40" s="4" t="s">
        <v>79</v>
      </c>
    </row>
    <row r="41" spans="1:4" x14ac:dyDescent="0.35">
      <c r="A41" s="3" t="s">
        <v>80</v>
      </c>
      <c r="B41" s="4" t="s">
        <v>4</v>
      </c>
      <c r="C41" s="5" t="s">
        <v>80</v>
      </c>
      <c r="D41" s="4" t="s">
        <v>81</v>
      </c>
    </row>
    <row r="42" spans="1:4" x14ac:dyDescent="0.35">
      <c r="A42" s="3" t="s">
        <v>82</v>
      </c>
      <c r="B42" s="4" t="s">
        <v>4</v>
      </c>
      <c r="C42" s="5" t="s">
        <v>82</v>
      </c>
      <c r="D42" s="4" t="s">
        <v>83</v>
      </c>
    </row>
    <row r="43" spans="1:4" x14ac:dyDescent="0.35">
      <c r="A43" s="3" t="s">
        <v>84</v>
      </c>
      <c r="B43" s="4" t="s">
        <v>4</v>
      </c>
      <c r="C43" s="5" t="s">
        <v>84</v>
      </c>
      <c r="D43" s="4" t="s">
        <v>85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1"/>
  <sheetViews>
    <sheetView tabSelected="1" workbookViewId="0">
      <selection activeCell="B2" sqref="B2"/>
    </sheetView>
  </sheetViews>
  <sheetFormatPr defaultRowHeight="14.5" x14ac:dyDescent="0.35"/>
  <cols>
    <col min="1" max="1" width="4.54296875" customWidth="1"/>
    <col min="2" max="2" width="14.7265625" customWidth="1"/>
    <col min="3" max="3" width="48.7265625" customWidth="1"/>
    <col min="4" max="4" width="9.81640625" customWidth="1"/>
    <col min="5" max="5" width="19.54296875" customWidth="1"/>
    <col min="6" max="6" width="10.26953125" customWidth="1"/>
    <col min="7" max="7" width="10.7265625" customWidth="1"/>
    <col min="8" max="8" width="12.26953125" customWidth="1"/>
    <col min="9" max="9" width="13.54296875" customWidth="1"/>
    <col min="10" max="10" width="9.81640625" customWidth="1"/>
    <col min="11" max="11" width="11" customWidth="1"/>
    <col min="12" max="13" width="16.26953125" customWidth="1"/>
    <col min="14" max="14" width="9.81640625" customWidth="1"/>
    <col min="15" max="15" width="13.26953125" customWidth="1"/>
    <col min="16" max="16" width="17.1796875" customWidth="1"/>
    <col min="17" max="17" width="14.54296875" customWidth="1"/>
    <col min="18" max="18" width="25.7265625" customWidth="1"/>
    <col min="19" max="20" width="22.453125" customWidth="1"/>
  </cols>
  <sheetData>
    <row r="1" spans="1:20" ht="29.5" customHeight="1" x14ac:dyDescent="0.35">
      <c r="A1" s="6" t="s">
        <v>94</v>
      </c>
      <c r="B1" s="6" t="s">
        <v>95</v>
      </c>
      <c r="C1" s="6" t="s">
        <v>96</v>
      </c>
      <c r="D1" s="6" t="s">
        <v>97</v>
      </c>
      <c r="E1" s="6" t="s">
        <v>87</v>
      </c>
      <c r="F1" s="6" t="s">
        <v>98</v>
      </c>
      <c r="G1" s="6" t="s">
        <v>99</v>
      </c>
      <c r="H1" s="7" t="s">
        <v>100</v>
      </c>
      <c r="I1" s="6" t="s">
        <v>101</v>
      </c>
      <c r="J1" s="6" t="s">
        <v>102</v>
      </c>
      <c r="K1" s="7" t="s">
        <v>103</v>
      </c>
      <c r="L1" s="6" t="s">
        <v>104</v>
      </c>
      <c r="M1" s="8" t="s">
        <v>105</v>
      </c>
      <c r="N1" s="6" t="s">
        <v>106</v>
      </c>
      <c r="O1" s="6" t="s">
        <v>107</v>
      </c>
      <c r="P1" s="6" t="s">
        <v>108</v>
      </c>
      <c r="Q1" s="6" t="s">
        <v>109</v>
      </c>
      <c r="R1" s="6" t="s">
        <v>110</v>
      </c>
      <c r="S1" s="7" t="s">
        <v>111</v>
      </c>
      <c r="T1" s="6" t="s">
        <v>112</v>
      </c>
    </row>
    <row r="2" spans="1:20" ht="34.5" customHeight="1" x14ac:dyDescent="0.35">
      <c r="A2" s="13">
        <v>1</v>
      </c>
      <c r="B2" s="38">
        <v>4227170200100</v>
      </c>
      <c r="C2" s="12" t="s">
        <v>130</v>
      </c>
      <c r="D2" s="13"/>
      <c r="E2" s="13" t="s">
        <v>113</v>
      </c>
      <c r="F2" s="13">
        <v>100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>
        <f t="shared" ref="Q2" si="0">M2*P2</f>
        <v>0</v>
      </c>
      <c r="R2" s="17"/>
      <c r="S2" s="17"/>
      <c r="T2" s="17"/>
    </row>
    <row r="3" spans="1:20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38.25" customHeight="1" x14ac:dyDescent="0.35">
      <c r="A4" s="9"/>
      <c r="B4" s="9"/>
      <c r="C4" s="10" t="s">
        <v>87</v>
      </c>
      <c r="D4" s="10" t="s">
        <v>88</v>
      </c>
      <c r="E4" s="10" t="s">
        <v>89</v>
      </c>
      <c r="F4" s="24" t="s">
        <v>90</v>
      </c>
      <c r="G4" s="25"/>
      <c r="H4" s="25"/>
      <c r="I4" s="25"/>
      <c r="J4" s="11"/>
      <c r="K4" s="26" t="s">
        <v>86</v>
      </c>
      <c r="L4" s="27"/>
      <c r="M4" s="27"/>
      <c r="N4" s="27"/>
      <c r="O4" s="27"/>
      <c r="P4" s="27"/>
      <c r="Q4" s="27"/>
      <c r="R4" s="28"/>
      <c r="S4" s="11"/>
      <c r="T4" s="11"/>
    </row>
    <row r="5" spans="1:20" ht="46.5" customHeight="1" x14ac:dyDescent="0.35">
      <c r="A5" s="9"/>
      <c r="B5" s="9"/>
      <c r="C5" s="12" t="s">
        <v>113</v>
      </c>
      <c r="D5" s="13">
        <f>COUNTIFS(N2:N2,"&gt;0",E2:E2,C5)</f>
        <v>0</v>
      </c>
      <c r="E5" s="13">
        <f>SUMIFS(Q2:Q2,E2:E2,C5)</f>
        <v>0</v>
      </c>
      <c r="F5" s="13"/>
      <c r="G5" s="14"/>
      <c r="H5" s="14"/>
      <c r="I5" s="14"/>
      <c r="J5" s="11"/>
      <c r="K5" s="25" t="s">
        <v>91</v>
      </c>
      <c r="L5" s="25"/>
      <c r="M5" s="25"/>
      <c r="N5" s="25"/>
      <c r="O5" s="25"/>
      <c r="P5" s="25"/>
      <c r="Q5" s="25"/>
      <c r="R5" s="25"/>
      <c r="S5" s="11"/>
      <c r="T5" s="11"/>
    </row>
    <row r="6" spans="1:20" ht="61.5" customHeight="1" x14ac:dyDescent="0.35">
      <c r="A6" s="9"/>
      <c r="B6" s="9"/>
      <c r="C6" s="11"/>
      <c r="D6" s="11"/>
      <c r="E6" s="11"/>
      <c r="F6" s="11"/>
      <c r="G6" s="11"/>
      <c r="H6" s="11"/>
      <c r="I6" s="11"/>
      <c r="J6" s="11"/>
      <c r="K6" s="25" t="s">
        <v>92</v>
      </c>
      <c r="L6" s="25"/>
      <c r="M6" s="25"/>
      <c r="N6" s="25"/>
      <c r="O6" s="25"/>
      <c r="P6" s="25"/>
      <c r="Q6" s="25"/>
      <c r="R6" s="25"/>
      <c r="S6" s="11"/>
      <c r="T6" s="11"/>
    </row>
    <row r="7" spans="1:20" ht="96.65" customHeight="1" x14ac:dyDescent="0.35">
      <c r="A7" s="9"/>
      <c r="B7" s="9"/>
      <c r="C7" s="11"/>
      <c r="D7" s="11"/>
      <c r="E7" s="11"/>
      <c r="F7" s="11"/>
      <c r="G7" s="11"/>
      <c r="H7" s="11"/>
      <c r="I7" s="11"/>
      <c r="J7" s="11"/>
      <c r="K7" s="29" t="s">
        <v>93</v>
      </c>
      <c r="L7" s="30"/>
      <c r="M7" s="30"/>
      <c r="N7" s="30"/>
      <c r="O7" s="30"/>
      <c r="P7" s="30"/>
      <c r="Q7" s="30"/>
      <c r="R7" s="31"/>
      <c r="S7" s="11"/>
      <c r="T7" s="11"/>
    </row>
    <row r="8" spans="1:20" x14ac:dyDescent="0.35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35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x14ac:dyDescent="0.35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x14ac:dyDescent="0.35">
      <c r="A11" s="15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35">
      <c r="A12" s="15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x14ac:dyDescent="0.35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x14ac:dyDescent="0.35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35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x14ac:dyDescent="0.35">
      <c r="A16" s="15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x14ac:dyDescent="0.35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x14ac:dyDescent="0.35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x14ac:dyDescent="0.35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x14ac:dyDescent="0.35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x14ac:dyDescent="0.35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35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x14ac:dyDescent="0.35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x14ac:dyDescent="0.35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x14ac:dyDescent="0.35">
      <c r="A25" s="15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x14ac:dyDescent="0.35">
      <c r="A26" s="15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x14ac:dyDescent="0.35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x14ac:dyDescent="0.35">
      <c r="A28" s="15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x14ac:dyDescent="0.35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x14ac:dyDescent="0.35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x14ac:dyDescent="0.35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x14ac:dyDescent="0.35">
      <c r="A32" s="15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x14ac:dyDescent="0.35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x14ac:dyDescent="0.35">
      <c r="A34" s="1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x14ac:dyDescent="0.35">
      <c r="A35" s="15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x14ac:dyDescent="0.35">
      <c r="A36" s="15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x14ac:dyDescent="0.35">
      <c r="A37" s="15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x14ac:dyDescent="0.3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x14ac:dyDescent="0.35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x14ac:dyDescent="0.35">
      <c r="A40" s="15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x14ac:dyDescent="0.35">
      <c r="A41" s="15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x14ac:dyDescent="0.35">
      <c r="A42" s="15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x14ac:dyDescent="0.35">
      <c r="A43" s="15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x14ac:dyDescent="0.35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x14ac:dyDescent="0.35">
      <c r="A45" s="15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x14ac:dyDescent="0.35">
      <c r="A46" s="15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x14ac:dyDescent="0.3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x14ac:dyDescent="0.35">
      <c r="A48" s="15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x14ac:dyDescent="0.35">
      <c r="A49" s="15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x14ac:dyDescent="0.35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x14ac:dyDescent="0.3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x14ac:dyDescent="0.35">
      <c r="A52" s="15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x14ac:dyDescent="0.35">
      <c r="A53" s="15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x14ac:dyDescent="0.35">
      <c r="A54" s="15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x14ac:dyDescent="0.35">
      <c r="A55" s="15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x14ac:dyDescent="0.35">
      <c r="A56" s="15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x14ac:dyDescent="0.35">
      <c r="A57" s="15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x14ac:dyDescent="0.35">
      <c r="A58" s="15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x14ac:dyDescent="0.35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x14ac:dyDescent="0.35">
      <c r="A60" s="15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x14ac:dyDescent="0.35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x14ac:dyDescent="0.35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x14ac:dyDescent="0.35">
      <c r="A63" s="15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x14ac:dyDescent="0.35">
      <c r="A64" s="15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x14ac:dyDescent="0.3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x14ac:dyDescent="0.35">
      <c r="A66" s="15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x14ac:dyDescent="0.35">
      <c r="A67" s="15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x14ac:dyDescent="0.35">
      <c r="A68" s="15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x14ac:dyDescent="0.35">
      <c r="A69" s="15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x14ac:dyDescent="0.35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x14ac:dyDescent="0.35">
      <c r="A71" s="15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x14ac:dyDescent="0.35">
      <c r="A72" s="15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x14ac:dyDescent="0.35">
      <c r="A73" s="15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x14ac:dyDescent="0.35">
      <c r="A74" s="15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x14ac:dyDescent="0.35">
      <c r="A75" s="15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x14ac:dyDescent="0.35">
      <c r="A76" s="15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x14ac:dyDescent="0.35">
      <c r="A77" s="15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x14ac:dyDescent="0.35">
      <c r="A78" s="15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x14ac:dyDescent="0.35">
      <c r="A79" s="15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x14ac:dyDescent="0.35">
      <c r="A80" s="15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 x14ac:dyDescent="0.35">
      <c r="A81" s="15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x14ac:dyDescent="0.35">
      <c r="A82" s="15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x14ac:dyDescent="0.35">
      <c r="A83" s="15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x14ac:dyDescent="0.35">
      <c r="A84" s="15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x14ac:dyDescent="0.35">
      <c r="A85" s="15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x14ac:dyDescent="0.35">
      <c r="A86" s="15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x14ac:dyDescent="0.35">
      <c r="A87" s="15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x14ac:dyDescent="0.35">
      <c r="A88" s="15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x14ac:dyDescent="0.35">
      <c r="A89" s="1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x14ac:dyDescent="0.35">
      <c r="A90" s="15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x14ac:dyDescent="0.35">
      <c r="A91" s="15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x14ac:dyDescent="0.35">
      <c r="A92" s="15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x14ac:dyDescent="0.35">
      <c r="A93" s="15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x14ac:dyDescent="0.35">
      <c r="A94" s="15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x14ac:dyDescent="0.35">
      <c r="A95" s="15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x14ac:dyDescent="0.35">
      <c r="A96" s="15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x14ac:dyDescent="0.35">
      <c r="A97" s="15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x14ac:dyDescent="0.35">
      <c r="A98" s="15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 x14ac:dyDescent="0.35">
      <c r="A99" s="15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 x14ac:dyDescent="0.35">
      <c r="A100" s="15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x14ac:dyDescent="0.35">
      <c r="A101" s="15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</sheetData>
  <mergeCells count="5">
    <mergeCell ref="F4:I4"/>
    <mergeCell ref="K4:R4"/>
    <mergeCell ref="K5:R5"/>
    <mergeCell ref="K6:R6"/>
    <mergeCell ref="K7: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H68" sqref="H68"/>
    </sheetView>
  </sheetViews>
  <sheetFormatPr defaultRowHeight="14.5" x14ac:dyDescent="0.35"/>
  <cols>
    <col min="1" max="1" width="11.5429687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33" t="s">
        <v>114</v>
      </c>
      <c r="B1" s="33"/>
      <c r="C1" s="33"/>
      <c r="D1" s="33"/>
      <c r="E1" s="33"/>
      <c r="F1" s="33"/>
    </row>
    <row r="2" spans="1:6" ht="24.75" customHeight="1" x14ac:dyDescent="0.35">
      <c r="A2" s="6" t="s">
        <v>94</v>
      </c>
      <c r="B2" s="6" t="s">
        <v>95</v>
      </c>
      <c r="C2" s="6" t="s">
        <v>97</v>
      </c>
      <c r="D2" s="32" t="s">
        <v>96</v>
      </c>
      <c r="E2" s="32"/>
      <c r="F2" s="6" t="s">
        <v>115</v>
      </c>
    </row>
    <row r="3" spans="1:6" ht="27" customHeight="1" x14ac:dyDescent="0.35">
      <c r="A3" s="18">
        <f>Summary!A2</f>
        <v>1</v>
      </c>
      <c r="B3" s="39">
        <f>Summary!B2</f>
        <v>4227170200100</v>
      </c>
      <c r="C3" s="18">
        <f>Summary!D2</f>
        <v>0</v>
      </c>
      <c r="D3" s="34" t="str">
        <f>Summary!C2</f>
        <v>OXYGEN CONCENTRATORS WITH ADULT FLOWMETER</v>
      </c>
      <c r="E3" s="34"/>
      <c r="F3" s="18">
        <f>Summary!K2</f>
        <v>0</v>
      </c>
    </row>
    <row r="4" spans="1:6" ht="37.4" customHeight="1" x14ac:dyDescent="0.35">
      <c r="A4" s="6" t="s">
        <v>105</v>
      </c>
      <c r="B4" s="32" t="s">
        <v>116</v>
      </c>
      <c r="C4" s="32"/>
      <c r="D4" s="6" t="s">
        <v>117</v>
      </c>
      <c r="E4" s="6" t="s">
        <v>101</v>
      </c>
      <c r="F4" s="6" t="s">
        <v>102</v>
      </c>
    </row>
    <row r="5" spans="1:6" ht="27" customHeight="1" x14ac:dyDescent="0.35">
      <c r="A5" s="18">
        <f>Summary!M2</f>
        <v>0</v>
      </c>
      <c r="B5" s="34">
        <f>Summary!G2</f>
        <v>0</v>
      </c>
      <c r="C5" s="34"/>
      <c r="D5" s="18">
        <f>Summary!P2</f>
        <v>0</v>
      </c>
      <c r="E5" s="18">
        <f>Summary!I2</f>
        <v>0</v>
      </c>
      <c r="F5" s="18">
        <f>Summary!J2</f>
        <v>0</v>
      </c>
    </row>
    <row r="6" spans="1:6" ht="24.75" customHeight="1" x14ac:dyDescent="0.35">
      <c r="A6" s="6" t="s">
        <v>118</v>
      </c>
      <c r="B6" s="6" t="s">
        <v>119</v>
      </c>
      <c r="C6" s="32" t="s">
        <v>120</v>
      </c>
      <c r="D6" s="32"/>
      <c r="E6" s="32" t="s">
        <v>109</v>
      </c>
      <c r="F6" s="32"/>
    </row>
    <row r="7" spans="1:6" ht="27" customHeight="1" x14ac:dyDescent="0.35">
      <c r="A7" s="18">
        <f>Summary!L2</f>
        <v>0</v>
      </c>
      <c r="B7" s="18">
        <f>Summary!N2</f>
        <v>0</v>
      </c>
      <c r="C7" s="34">
        <f>Summary!O2</f>
        <v>0</v>
      </c>
      <c r="D7" s="34"/>
      <c r="E7" s="34">
        <f>Summary!Q2</f>
        <v>0</v>
      </c>
      <c r="F7" s="34"/>
    </row>
    <row r="8" spans="1:6" ht="33.65" customHeight="1" x14ac:dyDescent="0.35">
      <c r="A8" s="32" t="s">
        <v>111</v>
      </c>
      <c r="B8" s="32"/>
      <c r="C8" s="18">
        <f>Summary!S2</f>
        <v>0</v>
      </c>
      <c r="D8" s="32" t="s">
        <v>112</v>
      </c>
      <c r="E8" s="32"/>
      <c r="F8" s="18">
        <f>Summary!T2</f>
        <v>0</v>
      </c>
    </row>
    <row r="9" spans="1:6" ht="38.25" customHeight="1" x14ac:dyDescent="0.35">
      <c r="A9" s="36" t="s">
        <v>110</v>
      </c>
      <c r="B9" s="37"/>
      <c r="C9" s="34">
        <f>Summary!R2</f>
        <v>0</v>
      </c>
      <c r="D9" s="34"/>
      <c r="E9" s="34"/>
      <c r="F9" s="34"/>
    </row>
    <row r="10" spans="1:6" ht="24.75" customHeight="1" x14ac:dyDescent="0.35">
      <c r="A10" s="32" t="s">
        <v>121</v>
      </c>
      <c r="B10" s="32"/>
      <c r="C10" s="32"/>
      <c r="D10" s="32"/>
      <c r="E10" s="32"/>
      <c r="F10" s="32"/>
    </row>
    <row r="11" spans="1:6" ht="48" customHeight="1" x14ac:dyDescent="0.35">
      <c r="A11" s="19" t="s">
        <v>122</v>
      </c>
      <c r="B11" s="19" t="s">
        <v>123</v>
      </c>
      <c r="C11" s="19" t="s">
        <v>124</v>
      </c>
      <c r="D11" s="19" t="s">
        <v>125</v>
      </c>
      <c r="E11" s="19" t="s">
        <v>126</v>
      </c>
      <c r="F11" s="19" t="s">
        <v>127</v>
      </c>
    </row>
    <row r="12" spans="1:6" ht="60" x14ac:dyDescent="0.35">
      <c r="A12" s="21">
        <v>1</v>
      </c>
      <c r="B12" s="21" t="s">
        <v>150</v>
      </c>
      <c r="C12" s="21"/>
      <c r="D12" s="21"/>
      <c r="E12" s="21"/>
      <c r="F12" s="21"/>
    </row>
    <row r="13" spans="1:6" ht="72" x14ac:dyDescent="0.35">
      <c r="A13" s="20">
        <v>2</v>
      </c>
      <c r="B13" s="20" t="s">
        <v>151</v>
      </c>
      <c r="C13" s="20"/>
      <c r="D13" s="20"/>
      <c r="E13" s="20"/>
      <c r="F13" s="20"/>
    </row>
    <row r="14" spans="1:6" ht="24" x14ac:dyDescent="0.35">
      <c r="A14" s="21">
        <v>3</v>
      </c>
      <c r="B14" s="21" t="s">
        <v>152</v>
      </c>
      <c r="C14" s="21"/>
      <c r="D14" s="21"/>
      <c r="E14" s="21"/>
      <c r="F14" s="21"/>
    </row>
    <row r="15" spans="1:6" ht="24" x14ac:dyDescent="0.35">
      <c r="A15" s="20">
        <v>4</v>
      </c>
      <c r="B15" s="20" t="s">
        <v>153</v>
      </c>
      <c r="C15" s="20"/>
      <c r="D15" s="20"/>
      <c r="E15" s="20"/>
      <c r="F15" s="20"/>
    </row>
    <row r="16" spans="1:6" ht="72" x14ac:dyDescent="0.35">
      <c r="A16" s="21">
        <v>5</v>
      </c>
      <c r="B16" s="21" t="s">
        <v>154</v>
      </c>
      <c r="C16" s="21"/>
      <c r="D16" s="21"/>
      <c r="E16" s="21"/>
      <c r="F16" s="21"/>
    </row>
    <row r="17" spans="1:6" ht="24" x14ac:dyDescent="0.35">
      <c r="A17" s="20">
        <v>6</v>
      </c>
      <c r="B17" s="20" t="s">
        <v>155</v>
      </c>
      <c r="C17" s="20"/>
      <c r="D17" s="20"/>
      <c r="E17" s="20"/>
      <c r="F17" s="20"/>
    </row>
    <row r="18" spans="1:6" ht="24" x14ac:dyDescent="0.35">
      <c r="A18" s="21">
        <v>7</v>
      </c>
      <c r="B18" s="21" t="s">
        <v>156</v>
      </c>
      <c r="C18" s="21"/>
      <c r="D18" s="21"/>
      <c r="E18" s="21"/>
      <c r="F18" s="21"/>
    </row>
    <row r="19" spans="1:6" ht="132" x14ac:dyDescent="0.35">
      <c r="A19" s="20">
        <v>8</v>
      </c>
      <c r="B19" s="20" t="s">
        <v>157</v>
      </c>
      <c r="C19" s="20"/>
      <c r="D19" s="20"/>
      <c r="E19" s="20"/>
      <c r="F19" s="20"/>
    </row>
    <row r="20" spans="1:6" ht="24" x14ac:dyDescent="0.35">
      <c r="A20" s="21">
        <v>9</v>
      </c>
      <c r="B20" s="21" t="s">
        <v>158</v>
      </c>
      <c r="C20" s="21"/>
      <c r="D20" s="21"/>
      <c r="E20" s="21"/>
      <c r="F20" s="21"/>
    </row>
    <row r="21" spans="1:6" ht="60" x14ac:dyDescent="0.35">
      <c r="A21" s="20">
        <v>10</v>
      </c>
      <c r="B21" s="20" t="s">
        <v>159</v>
      </c>
      <c r="C21" s="20"/>
      <c r="D21" s="20"/>
      <c r="E21" s="20"/>
      <c r="F21" s="20"/>
    </row>
    <row r="22" spans="1:6" ht="48" x14ac:dyDescent="0.35">
      <c r="A22" s="21">
        <v>11</v>
      </c>
      <c r="B22" s="21" t="s">
        <v>160</v>
      </c>
      <c r="C22" s="21"/>
      <c r="D22" s="21"/>
      <c r="E22" s="21"/>
      <c r="F22" s="21"/>
    </row>
    <row r="23" spans="1:6" ht="24" x14ac:dyDescent="0.35">
      <c r="A23" s="20">
        <v>12</v>
      </c>
      <c r="B23" s="20" t="s">
        <v>161</v>
      </c>
      <c r="C23" s="20"/>
      <c r="D23" s="20"/>
      <c r="E23" s="20"/>
      <c r="F23" s="20"/>
    </row>
    <row r="24" spans="1:6" ht="36" x14ac:dyDescent="0.35">
      <c r="A24" s="21">
        <v>13</v>
      </c>
      <c r="B24" s="21" t="s">
        <v>162</v>
      </c>
      <c r="C24" s="21"/>
      <c r="D24" s="21"/>
      <c r="E24" s="21"/>
      <c r="F24" s="21"/>
    </row>
    <row r="25" spans="1:6" ht="14.5" customHeight="1" x14ac:dyDescent="0.35">
      <c r="A25" s="20">
        <v>14</v>
      </c>
      <c r="B25" s="20" t="s">
        <v>131</v>
      </c>
      <c r="C25" s="20"/>
      <c r="D25" s="20"/>
      <c r="E25" s="20"/>
      <c r="F25" s="20"/>
    </row>
    <row r="26" spans="1:6" ht="48" x14ac:dyDescent="0.35">
      <c r="A26" s="21">
        <v>15</v>
      </c>
      <c r="B26" s="21" t="s">
        <v>132</v>
      </c>
      <c r="C26" s="21"/>
      <c r="D26" s="21"/>
      <c r="E26" s="21"/>
      <c r="F26" s="21"/>
    </row>
    <row r="27" spans="1:6" ht="36" x14ac:dyDescent="0.35">
      <c r="A27" s="20">
        <v>16</v>
      </c>
      <c r="B27" s="20" t="s">
        <v>133</v>
      </c>
      <c r="C27" s="20"/>
      <c r="D27" s="20"/>
      <c r="E27" s="20"/>
      <c r="F27" s="20"/>
    </row>
    <row r="28" spans="1:6" ht="24" x14ac:dyDescent="0.35">
      <c r="A28" s="21">
        <v>17</v>
      </c>
      <c r="B28" s="21" t="s">
        <v>134</v>
      </c>
      <c r="C28" s="21"/>
      <c r="D28" s="21"/>
      <c r="E28" s="21"/>
      <c r="F28" s="21"/>
    </row>
    <row r="29" spans="1:6" ht="24" x14ac:dyDescent="0.35">
      <c r="A29" s="20">
        <v>18</v>
      </c>
      <c r="B29" s="20" t="s">
        <v>135</v>
      </c>
      <c r="C29" s="20"/>
      <c r="D29" s="20"/>
      <c r="E29" s="20"/>
      <c r="F29" s="20"/>
    </row>
    <row r="30" spans="1:6" ht="24" x14ac:dyDescent="0.35">
      <c r="A30" s="21">
        <v>19</v>
      </c>
      <c r="B30" s="21" t="s">
        <v>136</v>
      </c>
      <c r="C30" s="21"/>
      <c r="D30" s="21"/>
      <c r="E30" s="21"/>
      <c r="F30" s="21"/>
    </row>
    <row r="31" spans="1:6" ht="36" x14ac:dyDescent="0.35">
      <c r="A31" s="20">
        <v>20</v>
      </c>
      <c r="B31" s="20" t="s">
        <v>137</v>
      </c>
      <c r="C31" s="20"/>
      <c r="D31" s="20"/>
      <c r="E31" s="20"/>
      <c r="F31" s="20"/>
    </row>
    <row r="32" spans="1:6" ht="72" x14ac:dyDescent="0.35">
      <c r="A32" s="21">
        <v>21</v>
      </c>
      <c r="B32" s="21" t="s">
        <v>138</v>
      </c>
      <c r="C32" s="21"/>
      <c r="D32" s="21"/>
      <c r="E32" s="21"/>
      <c r="F32" s="21"/>
    </row>
    <row r="33" spans="1:6" ht="24" x14ac:dyDescent="0.35">
      <c r="A33" s="20">
        <v>22</v>
      </c>
      <c r="B33" s="20" t="s">
        <v>139</v>
      </c>
      <c r="C33" s="20"/>
      <c r="D33" s="20"/>
      <c r="E33" s="20"/>
      <c r="F33" s="20"/>
    </row>
    <row r="34" spans="1:6" ht="48" x14ac:dyDescent="0.35">
      <c r="A34" s="21">
        <v>23</v>
      </c>
      <c r="B34" s="21" t="s">
        <v>140</v>
      </c>
      <c r="C34" s="21"/>
      <c r="D34" s="21"/>
      <c r="E34" s="21"/>
      <c r="F34" s="21"/>
    </row>
    <row r="35" spans="1:6" ht="24" x14ac:dyDescent="0.35">
      <c r="A35" s="20">
        <v>24</v>
      </c>
      <c r="B35" s="20" t="s">
        <v>141</v>
      </c>
      <c r="C35" s="20"/>
      <c r="D35" s="20"/>
      <c r="E35" s="20"/>
      <c r="F35" s="20"/>
    </row>
    <row r="36" spans="1:6" ht="48" x14ac:dyDescent="0.35">
      <c r="A36" s="21">
        <v>25</v>
      </c>
      <c r="B36" s="21" t="s">
        <v>142</v>
      </c>
      <c r="C36" s="21"/>
      <c r="D36" s="21"/>
      <c r="E36" s="21"/>
      <c r="F36" s="21"/>
    </row>
    <row r="37" spans="1:6" ht="36" x14ac:dyDescent="0.35">
      <c r="A37" s="20">
        <v>26</v>
      </c>
      <c r="B37" s="20" t="s">
        <v>143</v>
      </c>
      <c r="C37" s="20"/>
      <c r="D37" s="20"/>
      <c r="E37" s="20"/>
      <c r="F37" s="20"/>
    </row>
    <row r="38" spans="1:6" ht="60" x14ac:dyDescent="0.35">
      <c r="A38" s="21">
        <v>27</v>
      </c>
      <c r="B38" s="21" t="s">
        <v>163</v>
      </c>
      <c r="C38" s="21"/>
      <c r="D38" s="21"/>
      <c r="E38" s="21"/>
      <c r="F38" s="21"/>
    </row>
    <row r="39" spans="1:6" ht="36" x14ac:dyDescent="0.35">
      <c r="A39" s="20">
        <v>28</v>
      </c>
      <c r="B39" s="20" t="s">
        <v>164</v>
      </c>
      <c r="C39" s="20"/>
      <c r="D39" s="20"/>
      <c r="E39" s="20"/>
      <c r="F39" s="20"/>
    </row>
    <row r="40" spans="1:6" ht="24" x14ac:dyDescent="0.35">
      <c r="A40" s="21">
        <v>29</v>
      </c>
      <c r="B40" s="21" t="s">
        <v>144</v>
      </c>
      <c r="C40" s="21"/>
      <c r="D40" s="21"/>
      <c r="E40" s="21"/>
      <c r="F40" s="21"/>
    </row>
    <row r="41" spans="1:6" ht="36" x14ac:dyDescent="0.35">
      <c r="A41" s="20">
        <v>30</v>
      </c>
      <c r="B41" s="20" t="s">
        <v>165</v>
      </c>
      <c r="C41" s="20"/>
      <c r="D41" s="20"/>
      <c r="E41" s="20"/>
      <c r="F41" s="20"/>
    </row>
    <row r="42" spans="1:6" ht="36" x14ac:dyDescent="0.35">
      <c r="A42" s="21">
        <v>31</v>
      </c>
      <c r="B42" s="21" t="s">
        <v>145</v>
      </c>
      <c r="C42" s="21"/>
      <c r="D42" s="21"/>
      <c r="E42" s="21"/>
      <c r="F42" s="21"/>
    </row>
    <row r="43" spans="1:6" ht="60" x14ac:dyDescent="0.35">
      <c r="A43" s="20">
        <v>32</v>
      </c>
      <c r="B43" s="20" t="s">
        <v>166</v>
      </c>
      <c r="C43" s="20"/>
      <c r="D43" s="20"/>
      <c r="E43" s="20"/>
      <c r="F43" s="20"/>
    </row>
    <row r="44" spans="1:6" ht="84" x14ac:dyDescent="0.35">
      <c r="A44" s="21">
        <v>33</v>
      </c>
      <c r="B44" s="21" t="s">
        <v>146</v>
      </c>
      <c r="C44" s="21"/>
      <c r="D44" s="21"/>
      <c r="E44" s="21"/>
      <c r="F44" s="21"/>
    </row>
    <row r="45" spans="1:6" ht="36" x14ac:dyDescent="0.35">
      <c r="A45" s="20">
        <v>34</v>
      </c>
      <c r="B45" s="20" t="s">
        <v>147</v>
      </c>
      <c r="C45" s="20"/>
      <c r="D45" s="20"/>
      <c r="E45" s="20"/>
      <c r="F45" s="20"/>
    </row>
    <row r="46" spans="1:6" ht="24" x14ac:dyDescent="0.35">
      <c r="A46" s="21">
        <v>35</v>
      </c>
      <c r="B46" s="21" t="s">
        <v>148</v>
      </c>
      <c r="C46" s="21"/>
      <c r="D46" s="21"/>
      <c r="E46" s="21"/>
      <c r="F46" s="21"/>
    </row>
    <row r="47" spans="1:6" ht="48" x14ac:dyDescent="0.35">
      <c r="A47" s="20">
        <v>36</v>
      </c>
      <c r="B47" s="20" t="s">
        <v>149</v>
      </c>
      <c r="C47" s="20"/>
      <c r="D47" s="20"/>
      <c r="E47" s="20"/>
      <c r="F47" s="20"/>
    </row>
    <row r="48" spans="1:6" ht="108" x14ac:dyDescent="0.35">
      <c r="A48" s="21">
        <v>37</v>
      </c>
      <c r="B48" s="21" t="s">
        <v>167</v>
      </c>
      <c r="C48" s="21"/>
      <c r="D48" s="21"/>
      <c r="E48" s="21"/>
      <c r="F48" s="21"/>
    </row>
    <row r="49" spans="1:6" x14ac:dyDescent="0.35">
      <c r="A49" s="22"/>
      <c r="B49" s="22"/>
      <c r="C49" s="22"/>
      <c r="D49" s="22"/>
      <c r="E49" s="22"/>
      <c r="F49" s="22"/>
    </row>
    <row r="50" spans="1:6" x14ac:dyDescent="0.35">
      <c r="A50" s="35" t="s">
        <v>128</v>
      </c>
      <c r="B50" s="35"/>
      <c r="C50" s="35"/>
      <c r="D50" s="35"/>
      <c r="E50" s="35" t="s">
        <v>129</v>
      </c>
      <c r="F50" s="35"/>
    </row>
    <row r="51" spans="1:6" x14ac:dyDescent="0.35">
      <c r="A51" s="1"/>
      <c r="B51" s="1"/>
      <c r="C51" s="1"/>
      <c r="D51" s="1"/>
      <c r="E51" s="1"/>
      <c r="F51" s="1"/>
    </row>
  </sheetData>
  <mergeCells count="16">
    <mergeCell ref="A10:F10"/>
    <mergeCell ref="A50:D50"/>
    <mergeCell ref="E50:F50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Summary</vt:lpstr>
      <vt:lpstr>ITEM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ProcessesAdmin</dc:creator>
  <cp:lastModifiedBy>Leonor G. Balais</cp:lastModifiedBy>
  <dcterms:created xsi:type="dcterms:W3CDTF">2020-08-20T11:44:20Z</dcterms:created>
  <dcterms:modified xsi:type="dcterms:W3CDTF">2020-08-30T10:45:55Z</dcterms:modified>
</cp:coreProperties>
</file>