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nupcosa-my.sharepoint.com/personal/mibaradi_nupco_com/Documents/مرجع رئيسي Covid19/محضر 30/"/>
    </mc:Choice>
  </mc:AlternateContent>
  <xr:revisionPtr revIDLastSave="0" documentId="8_{AEC2D8A1-6491-4906-9C8E-4F211A587371}" xr6:coauthVersionLast="45" xr6:coauthVersionMax="45" xr10:uidLastSave="{00000000-0000-0000-0000-000000000000}"/>
  <bookViews>
    <workbookView xWindow="-110" yWindow="-110" windowWidth="19420" windowHeight="10420" xr2:uid="{38AA1D24-6CD0-4AE8-B3D7-D76FAB1AC7B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1" l="1"/>
  <c r="Q2" i="1" l="1"/>
  <c r="Q3" i="1" s="1"/>
  <c r="C4" i="1" l="1"/>
  <c r="C5" i="1" l="1"/>
</calcChain>
</file>

<file path=xl/sharedStrings.xml><?xml version="1.0" encoding="utf-8"?>
<sst xmlns="http://schemas.openxmlformats.org/spreadsheetml/2006/main" count="26" uniqueCount="26">
  <si>
    <t>SN</t>
  </si>
  <si>
    <t>NUPCO Code</t>
  </si>
  <si>
    <t>Item Specification</t>
  </si>
  <si>
    <t>UNIT</t>
  </si>
  <si>
    <t>QUANTITY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</si>
  <si>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</si>
  <si>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</si>
  <si>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</si>
  <si>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</si>
  <si>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</si>
  <si>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</si>
  <si>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</si>
  <si>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</si>
  <si>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</si>
  <si>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</si>
  <si>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</si>
  <si>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</si>
  <si>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</si>
  <si>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</si>
  <si>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</si>
  <si>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</si>
  <si>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</si>
  <si>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Total Number of Original Offers</t>
  </si>
  <si>
    <t>Total Amount of Offered Items (Original)</t>
  </si>
  <si>
    <t>Each</t>
  </si>
  <si>
    <t>N95 MASK REGULAR / LARGE SIZE / MOLDED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</si>
</sst>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Red]0"/>
    <numFmt numFmtId="166" formatCode="#,##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0"/>
      <color indexed="8"/>
      <name val="Arial"/>
      <family val="2"/>
    </font>
    <font>
      <sz val="10"/>
      <name val="Calibri"/>
      <family val="2"/>
      <scheme val="minor"/>
    </font>
    <font>
      <b/>
      <sz val="11"/>
      <name val="Calibri"/>
      <family val="2"/>
      <scheme val="minor"/>
    </font>
    <font>
      <b/>
      <sz val="10"/>
      <color theme="1"/>
      <name val="Calibri"/>
      <family val="2"/>
    </font>
    <font>
      <sz val="10"/>
      <name val="Arial"/>
      <family val="2"/>
    </font>
    <font>
      <sz val="11"/>
      <name val="Calibri"/>
      <family val="2"/>
      <scheme val="minor"/>
    </font>
    <font>
      <b/>
      <sz val="12"/>
      <color rgb="FFC00000"/>
      <name val="Calibri"/>
      <family val="2"/>
      <scheme val="minor"/>
    </font>
    <font>
      <b/>
      <sz val="16"/>
      <name val="Calibri"/>
      <family val="2"/>
      <scheme val="minor"/>
    </font>
    <font>
      <sz val="10"/>
      <color theme="1"/>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6" tint="-0.249977111117893"/>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4" tint="0.39997558519241921"/>
      </bottom>
      <diagonal/>
    </border>
  </borders>
  <cellStyleXfs count="4">
    <xf numFmtId="0" fontId="0" fillId="0" borderId="0"/>
    <xf numFmtId="43" fontId="1" fillId="0" borderId="0" applyFont="0" applyFill="0" applyBorder="0" applyAlignment="0" applyProtection="0"/>
    <xf numFmtId="0" fontId="3" fillId="0" borderId="0"/>
    <xf numFmtId="0" fontId="7" fillId="0" borderId="0"/>
  </cellStyleXfs>
  <cellXfs count="35">
    <xf numFmtId="0" fontId="0" fillId="0" borderId="0" xfId="0"/>
    <xf numFmtId="0" fontId="2" fillId="2" borderId="1" xfId="2"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wrapText="1"/>
      <protection locked="0"/>
    </xf>
    <xf numFmtId="164" fontId="2" fillId="3" borderId="1" xfId="1" applyNumberFormat="1" applyFont="1" applyFill="1" applyBorder="1" applyAlignment="1" applyProtection="1">
      <alignment horizontal="center" vertical="center" wrapText="1"/>
      <protection locked="0"/>
    </xf>
    <xf numFmtId="4" fontId="2" fillId="2" borderId="1" xfId="2" applyNumberFormat="1" applyFont="1" applyFill="1" applyBorder="1" applyAlignment="1" applyProtection="1">
      <alignment horizontal="center" vertical="center" wrapText="1"/>
      <protection locked="0"/>
    </xf>
    <xf numFmtId="4" fontId="2" fillId="2" borderId="1" xfId="2" applyNumberFormat="1" applyFont="1" applyFill="1" applyBorder="1" applyAlignment="1">
      <alignment horizontal="center" vertical="center" wrapText="1"/>
    </xf>
    <xf numFmtId="10" fontId="2" fillId="2" borderId="1" xfId="2" applyNumberFormat="1" applyFont="1" applyFill="1" applyBorder="1" applyAlignment="1" applyProtection="1">
      <alignment horizontal="center" vertical="center" wrapText="1"/>
      <protection locked="0"/>
    </xf>
    <xf numFmtId="4" fontId="2" fillId="2" borderId="2" xfId="2"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49" fontId="5" fillId="0" borderId="4" xfId="2"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165" fontId="5" fillId="0" borderId="4" xfId="0" applyNumberFormat="1" applyFont="1" applyBorder="1" applyAlignment="1" applyProtection="1">
      <alignment horizontal="center" vertical="center" wrapText="1"/>
      <protection locked="0"/>
    </xf>
    <xf numFmtId="166" fontId="6" fillId="0" borderId="4" xfId="0" applyNumberFormat="1" applyFont="1" applyBorder="1" applyAlignment="1" applyProtection="1">
      <alignment horizontal="center" vertical="center"/>
      <protection locked="0"/>
    </xf>
    <xf numFmtId="4" fontId="5" fillId="0" borderId="4" xfId="0" applyNumberFormat="1" applyFont="1" applyBorder="1" applyAlignment="1">
      <alignment horizontal="center" vertical="center" wrapText="1"/>
    </xf>
    <xf numFmtId="10" fontId="5" fillId="0" borderId="4" xfId="0" applyNumberFormat="1"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4" fillId="0" borderId="0" xfId="0" applyFont="1" applyAlignment="1">
      <alignment horizontal="center" vertical="center" wrapText="1"/>
    </xf>
    <xf numFmtId="164" fontId="8" fillId="0" borderId="0" xfId="1" applyNumberFormat="1" applyFont="1" applyAlignment="1" applyProtection="1">
      <alignment horizontal="center" vertical="center"/>
    </xf>
    <xf numFmtId="0" fontId="0" fillId="0" borderId="0" xfId="0" applyAlignment="1" applyProtection="1">
      <alignment horizontal="center" vertical="center"/>
      <protection locked="0"/>
    </xf>
    <xf numFmtId="3" fontId="0" fillId="0" borderId="0" xfId="0" applyNumberFormat="1" applyAlignment="1" applyProtection="1">
      <alignment horizontal="center" vertical="center" wrapText="1"/>
      <protection locked="0"/>
    </xf>
    <xf numFmtId="4" fontId="0" fillId="0" borderId="0" xfId="0" applyNumberFormat="1" applyAlignment="1">
      <alignment horizontal="center" vertical="center" wrapText="1"/>
    </xf>
    <xf numFmtId="10" fontId="0" fillId="0" borderId="0" xfId="0" applyNumberFormat="1" applyAlignment="1" applyProtection="1">
      <alignment horizontal="center" vertical="center"/>
      <protection locked="0"/>
    </xf>
    <xf numFmtId="0" fontId="9" fillId="0" borderId="4" xfId="0" applyFont="1" applyBorder="1" applyAlignment="1">
      <alignment horizontal="center" vertical="center" wrapText="1"/>
    </xf>
    <xf numFmtId="3" fontId="10" fillId="0" borderId="4" xfId="0" applyNumberFormat="1" applyFont="1" applyBorder="1" applyAlignment="1">
      <alignment horizontal="center" vertical="center" wrapText="1"/>
    </xf>
    <xf numFmtId="4" fontId="0" fillId="0" borderId="0" xfId="0" applyNumberFormat="1" applyAlignment="1" applyProtection="1">
      <alignment horizontal="center" vertical="center"/>
      <protection locked="0"/>
    </xf>
    <xf numFmtId="0" fontId="0" fillId="0" borderId="0" xfId="0" applyAlignment="1">
      <alignment horizontal="center" vertical="center"/>
    </xf>
    <xf numFmtId="4" fontId="10" fillId="0" borderId="4" xfId="0" applyNumberFormat="1" applyFont="1" applyBorder="1" applyAlignment="1">
      <alignment horizontal="center" vertical="center" wrapText="1"/>
    </xf>
    <xf numFmtId="0" fontId="0" fillId="0" borderId="0" xfId="0" applyAlignment="1">
      <alignment vertical="center"/>
    </xf>
    <xf numFmtId="0" fontId="0" fillId="0" borderId="4" xfId="0" applyBorder="1" applyAlignment="1" applyProtection="1">
      <alignment vertical="center"/>
      <protection locked="0"/>
    </xf>
    <xf numFmtId="1" fontId="11" fillId="0" borderId="4" xfId="1" applyNumberFormat="1" applyFont="1" applyFill="1" applyBorder="1" applyAlignment="1">
      <alignment horizontal="center" vertical="center"/>
    </xf>
    <xf numFmtId="0" fontId="11" fillId="0" borderId="4" xfId="0" applyFont="1" applyBorder="1" applyAlignment="1">
      <alignment horizontal="center" vertical="center"/>
    </xf>
    <xf numFmtId="164" fontId="0" fillId="0" borderId="4" xfId="1" applyNumberFormat="1" applyFont="1" applyBorder="1" applyAlignment="1">
      <alignment vertical="center"/>
    </xf>
    <xf numFmtId="0" fontId="0" fillId="0" borderId="4" xfId="0" applyBorder="1" applyAlignment="1">
      <alignment horizontal="center" vertical="center" wrapText="1"/>
    </xf>
    <xf numFmtId="0" fontId="0" fillId="4" borderId="6" xfId="0" applyFill="1" applyBorder="1" applyAlignment="1">
      <alignment horizontal="center" vertical="center" wrapText="1"/>
    </xf>
    <xf numFmtId="0" fontId="0" fillId="0" borderId="0" xfId="0" applyAlignment="1">
      <alignment horizontal="center" vertical="center" wrapText="1"/>
    </xf>
  </cellXfs>
  <cellStyles count="4">
    <cellStyle name="Comma" xfId="1" builtinId="3"/>
    <cellStyle name="Normal" xfId="0" builtinId="0"/>
    <cellStyle name="Normal 7" xfId="3" xr:uid="{8DDC72AA-570F-40E3-9ABA-B65619CE504C}"/>
    <cellStyle name="Normal_Sheet1" xfId="2" xr:uid="{1954C30A-C8B0-47DA-9BAC-55F9CE0BF6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A39A-B6F8-4186-BBA4-47B0A8EBB3AC}">
  <dimension ref="A1:V5"/>
  <sheetViews>
    <sheetView tabSelected="1" zoomScale="85" zoomScaleNormal="85" workbookViewId="0">
      <selection activeCell="D2" sqref="D2"/>
    </sheetView>
  </sheetViews>
  <sheetFormatPr defaultRowHeight="14.5" x14ac:dyDescent="0.35"/>
  <cols>
    <col min="1" max="1" width="3.08984375" style="27" bestFit="1" customWidth="1"/>
    <col min="2" max="2" width="15" style="27" bestFit="1" customWidth="1"/>
    <col min="3" max="3" width="64.54296875" style="34" customWidth="1"/>
    <col min="4" max="4" width="8.7265625" style="27"/>
    <col min="5" max="5" width="13.26953125" style="27" bestFit="1" customWidth="1"/>
    <col min="6" max="6" width="8.54296875" style="27" bestFit="1" customWidth="1"/>
    <col min="7" max="7" width="8.26953125" style="27" bestFit="1" customWidth="1"/>
    <col min="8" max="8" width="7.6328125" style="27" bestFit="1" customWidth="1"/>
    <col min="9" max="9" width="8.7265625" style="27"/>
    <col min="10" max="10" width="5.7265625" style="27" bestFit="1" customWidth="1"/>
    <col min="11" max="11" width="8.54296875" style="27" bestFit="1" customWidth="1"/>
    <col min="12" max="12" width="7.6328125" style="27" bestFit="1" customWidth="1"/>
    <col min="13" max="13" width="8.08984375" style="27" bestFit="1" customWidth="1"/>
    <col min="14" max="15" width="8.6328125" style="27" bestFit="1" customWidth="1"/>
    <col min="16" max="16" width="7" style="27" bestFit="1" customWidth="1"/>
    <col min="17" max="17" width="8.6328125" style="27" bestFit="1" customWidth="1"/>
    <col min="18" max="18" width="8.54296875" style="27" bestFit="1" customWidth="1"/>
    <col min="19" max="19" width="8.7265625" style="27"/>
    <col min="20" max="20" width="9.81640625" style="27" customWidth="1"/>
    <col min="21" max="21" width="12.453125" style="27" customWidth="1"/>
    <col min="22" max="22" width="11.54296875" style="27" customWidth="1"/>
    <col min="23" max="16384" width="8.7265625" style="27"/>
  </cols>
  <sheetData>
    <row r="1" spans="1:22" ht="87" x14ac:dyDescent="0.35">
      <c r="A1" s="1" t="s">
        <v>0</v>
      </c>
      <c r="B1" s="1" t="s">
        <v>1</v>
      </c>
      <c r="C1" s="1" t="s">
        <v>2</v>
      </c>
      <c r="D1" s="1" t="s">
        <v>3</v>
      </c>
      <c r="E1" s="2" t="s">
        <v>4</v>
      </c>
      <c r="F1" s="1" t="s">
        <v>5</v>
      </c>
      <c r="G1" s="1" t="s">
        <v>6</v>
      </c>
      <c r="H1" s="1" t="s">
        <v>7</v>
      </c>
      <c r="I1" s="1" t="s">
        <v>8</v>
      </c>
      <c r="J1" s="1" t="s">
        <v>9</v>
      </c>
      <c r="K1" s="1" t="s">
        <v>10</v>
      </c>
      <c r="L1" s="1" t="s">
        <v>11</v>
      </c>
      <c r="M1" s="1" t="s">
        <v>12</v>
      </c>
      <c r="N1" s="3" t="s">
        <v>13</v>
      </c>
      <c r="O1" s="4" t="s">
        <v>14</v>
      </c>
      <c r="P1" s="4" t="s">
        <v>15</v>
      </c>
      <c r="Q1" s="5" t="s">
        <v>16</v>
      </c>
      <c r="R1" s="6" t="s">
        <v>17</v>
      </c>
      <c r="S1" s="7" t="s">
        <v>18</v>
      </c>
      <c r="T1" s="7" t="s">
        <v>19</v>
      </c>
      <c r="U1" s="7" t="s">
        <v>20</v>
      </c>
      <c r="V1" s="7" t="s">
        <v>21</v>
      </c>
    </row>
    <row r="2" spans="1:22" ht="188.5" x14ac:dyDescent="0.35">
      <c r="A2" s="8">
        <v>1</v>
      </c>
      <c r="B2" s="29">
        <v>4229540700000</v>
      </c>
      <c r="C2" s="32" t="s">
        <v>25</v>
      </c>
      <c r="D2" s="30" t="s">
        <v>24</v>
      </c>
      <c r="E2" s="31">
        <v>394000</v>
      </c>
      <c r="F2" s="9"/>
      <c r="G2" s="28"/>
      <c r="H2" s="9"/>
      <c r="I2" s="10"/>
      <c r="J2" s="9"/>
      <c r="K2" s="11"/>
      <c r="L2" s="10"/>
      <c r="M2" s="10"/>
      <c r="N2" s="12"/>
      <c r="O2" s="12"/>
      <c r="P2" s="10"/>
      <c r="Q2" s="13">
        <f>N2*O2</f>
        <v>0</v>
      </c>
      <c r="R2" s="14"/>
      <c r="S2" s="15"/>
      <c r="T2" s="15"/>
      <c r="U2" s="15"/>
      <c r="V2" s="15"/>
    </row>
    <row r="3" spans="1:22" x14ac:dyDescent="0.35">
      <c r="A3" s="16"/>
      <c r="B3" s="16"/>
      <c r="C3" s="33"/>
      <c r="D3" s="16"/>
      <c r="E3" s="17"/>
      <c r="F3" s="18"/>
      <c r="G3" s="18"/>
      <c r="H3" s="18"/>
      <c r="I3" s="18"/>
      <c r="J3" s="18"/>
      <c r="K3" s="18"/>
      <c r="L3" s="18"/>
      <c r="M3" s="18"/>
      <c r="N3" s="18"/>
      <c r="O3" s="19">
        <f>COUNTIF(O2:O2, "&gt;0")</f>
        <v>0</v>
      </c>
      <c r="P3" s="18"/>
      <c r="Q3" s="20">
        <f>SUM(Q2:Q2)</f>
        <v>0</v>
      </c>
      <c r="R3" s="21"/>
      <c r="S3" s="18"/>
    </row>
    <row r="4" spans="1:22" ht="46.5" x14ac:dyDescent="0.35">
      <c r="A4" s="16"/>
      <c r="B4" s="22" t="s">
        <v>22</v>
      </c>
      <c r="C4" s="23">
        <f>O3</f>
        <v>0</v>
      </c>
      <c r="D4" s="16"/>
      <c r="E4" s="17"/>
      <c r="F4" s="18"/>
      <c r="G4" s="18"/>
      <c r="H4" s="18"/>
      <c r="I4" s="18"/>
      <c r="J4" s="18"/>
      <c r="K4" s="18"/>
      <c r="L4" s="18"/>
      <c r="M4" s="18"/>
      <c r="N4" s="18"/>
      <c r="O4" s="24"/>
      <c r="P4" s="18"/>
      <c r="Q4" s="25"/>
      <c r="R4" s="21"/>
      <c r="S4" s="18"/>
    </row>
    <row r="5" spans="1:22" ht="46.5" x14ac:dyDescent="0.35">
      <c r="A5" s="16"/>
      <c r="B5" s="22" t="s">
        <v>23</v>
      </c>
      <c r="C5" s="26">
        <f>Q3</f>
        <v>0</v>
      </c>
      <c r="D5" s="16"/>
      <c r="E5" s="17"/>
      <c r="F5" s="18"/>
      <c r="G5" s="18"/>
      <c r="H5" s="18"/>
      <c r="I5" s="18"/>
      <c r="J5" s="18"/>
      <c r="K5" s="18"/>
      <c r="L5" s="18"/>
      <c r="M5" s="18"/>
      <c r="N5" s="18"/>
      <c r="O5" s="24"/>
      <c r="P5" s="18"/>
      <c r="Q5" s="25"/>
      <c r="R5" s="21"/>
      <c r="S5" s="18"/>
    </row>
  </sheetData>
  <dataValidations count="4">
    <dataValidation type="textLength" operator="lessThan" allowBlank="1" showInputMessage="1" showErrorMessage="1" errorTitle="ERROR" error="Don't exceed 500 characters" sqref="S2" xr:uid="{E4A9C92A-B6C0-4569-9018-E70CA1CE44F4}">
      <formula1>500</formula1>
    </dataValidation>
    <dataValidation type="whole" allowBlank="1" showInputMessage="1" showErrorMessage="1" error="Please indicate item validity as number of months." sqref="K2" xr:uid="{9B34CD3C-88E6-481F-880B-728D90A70AC6}">
      <formula1>1</formula1>
      <formula2>100</formula2>
    </dataValidation>
    <dataValidation type="custom" allowBlank="1" showInputMessage="1" showErrorMessage="1" error="Please enter a Quantit Quoted as a number" sqref="N2" xr:uid="{3D564794-EED8-43C3-B52C-392E721A274B}">
      <formula1>AND(ISNUMBER(N2),OR(IF(ISERROR(FIND(".",N2)),LEN(N2)&gt;0,LEN(MID(N2,FIND(".",N2)+1,25))&lt;5)))</formula1>
    </dataValidation>
    <dataValidation type="custom" allowBlank="1" showInputMessage="1" showErrorMessage="1" error="Please enter a Unit Price up to FOUR (4) decimals only." sqref="O2" xr:uid="{B0CD8AC1-77BC-480F-B3C1-CB3D042878E3}">
      <formula1>AND(ISNUMBER(O2),OR(IF(ISERROR(FIND(".",O2)),LEN(O2)&gt;0,LEN(MID(O2,FIND(".",O2)+1,25))&lt;5)))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Majed S. AlMajed</dc:creator>
  <cp:lastModifiedBy>Mohammed I. Al Baradi</cp:lastModifiedBy>
  <dcterms:created xsi:type="dcterms:W3CDTF">2020-06-25T06:21:44Z</dcterms:created>
  <dcterms:modified xsi:type="dcterms:W3CDTF">2020-09-01T08:35:56Z</dcterms:modified>
</cp:coreProperties>
</file>