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13_ncr:1_{7CD18E77-2656-4CC1-9228-B0B4412038DF}" xr6:coauthVersionLast="45" xr6:coauthVersionMax="45" xr10:uidLastSave="{00000000-0000-0000-0000-000000000000}"/>
  <bookViews>
    <workbookView xWindow="28680" yWindow="-120" windowWidth="29040" windowHeight="15840" xr2:uid="{BF4FD671-FE95-4BC8-B7F5-92A279F6B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N13" i="1"/>
  <c r="B14" i="1" l="1"/>
  <c r="Q2" i="1"/>
  <c r="Q13" i="1" l="1"/>
  <c r="B15" i="1" s="1"/>
</calcChain>
</file>

<file path=xl/sharedStrings.xml><?xml version="1.0" encoding="utf-8"?>
<sst xmlns="http://schemas.openxmlformats.org/spreadsheetml/2006/main" count="45" uniqueCount="41">
  <si>
    <t>SN</t>
  </si>
  <si>
    <t>NUPCO Code</t>
  </si>
  <si>
    <t>Description</t>
  </si>
  <si>
    <t>Unit</t>
  </si>
  <si>
    <t xml:space="preserve"> Quantity 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</si>
  <si>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</si>
  <si>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</si>
  <si>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</si>
  <si>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</si>
  <si>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</si>
  <si>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</si>
  <si>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</si>
  <si>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</si>
  <si>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</si>
  <si>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(SR)( including vat if applicable )</t>
  </si>
  <si>
    <t>Unit Price In Writing (SR)</t>
  </si>
  <si>
    <t xml:space="preserve">Total Amount </t>
  </si>
  <si>
    <t>Company Comments &amp; Remarks</t>
  </si>
  <si>
    <t>Delivery</t>
  </si>
  <si>
    <t xml:space="preserve">First shipment quantity </t>
  </si>
  <si>
    <t xml:space="preserve">First shipment delivery period </t>
  </si>
  <si>
    <t>DIPHENHYDRAMINE HCL 50 MG/ML INJECTION</t>
  </si>
  <si>
    <t xml:space="preserve">Vial </t>
  </si>
  <si>
    <t>Total Number of Original Offers</t>
  </si>
  <si>
    <t>Total Amount of Offered Items (Original)</t>
  </si>
  <si>
    <t>Diphenhydramine 100 mg vial</t>
  </si>
  <si>
    <t>Vial Or Ampoule</t>
  </si>
  <si>
    <t>ADRENALINE INJECTION 1 : 1000 ( 1MG/ ML) 1ML INJECTION</t>
  </si>
  <si>
    <t>Ampoule</t>
  </si>
  <si>
    <t>EPINEPHRINE 150 MCG (FOR PEDIATRICS ANAPHYLACTIC SHOCK)</t>
  </si>
  <si>
    <t>EPINEPHRINE 300 MCG (1:1000) AUTO-INJECTOR FOR ADULT</t>
  </si>
  <si>
    <t>Prefilled Syringe</t>
  </si>
  <si>
    <t>FLUIDS: SODIUM CHLORIDE 0.9 % (10 ML) IV FLUSH PFS</t>
  </si>
  <si>
    <t>FLUIDS: SODIUM CHLORIDE 0.9% 5ML , NO MORE THAN 50 SYRINGES IN THE BOX</t>
  </si>
  <si>
    <t>FLUIDS: SODIUM CHLORIDE 0.9%, 10ML-25ML</t>
  </si>
  <si>
    <t>DIPHENHYDRAMINE HCL 25MG TAB OR CAP</t>
  </si>
  <si>
    <t>Tablet</t>
  </si>
  <si>
    <t>DIPHENHYDRAMINE 12.5 MG/5 ML ORAL SOLUTION 100 ML BOTTLE</t>
  </si>
  <si>
    <t>BOT</t>
  </si>
  <si>
    <t>SODIUM CHLORIDE 0.9% INJ 3ML PFS</t>
  </si>
  <si>
    <t>PFS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</si>
</sst>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0" fontId="3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671D-7BB4-46F2-96E7-86732F61C45E}">
  <sheetPr>
    <pageSetUpPr fitToPage="1"/>
  </sheetPr>
  <dimension ref="A1:U15"/>
  <sheetViews>
    <sheetView tabSelected="1" zoomScale="70" zoomScaleNormal="70" workbookViewId="0">
      <selection activeCell="F18" sqref="F18"/>
    </sheetView>
  </sheetViews>
  <sheetFormatPr defaultRowHeight="32.5" customHeight="1" x14ac:dyDescent="0.35"/>
  <cols>
    <col min="1" max="1" width="27.26953125" bestFit="1" customWidth="1"/>
    <col min="2" max="2" width="16.08984375" bestFit="1" customWidth="1"/>
    <col min="3" max="3" width="67.453125" bestFit="1" customWidth="1"/>
    <col min="4" max="4" width="15.81640625" bestFit="1" customWidth="1"/>
    <col min="5" max="5" width="12.90625" bestFit="1" customWidth="1"/>
    <col min="7" max="7" width="20.54296875" bestFit="1" customWidth="1"/>
    <col min="11" max="11" width="21.6328125" bestFit="1" customWidth="1"/>
    <col min="12" max="12" width="17.26953125" bestFit="1" customWidth="1"/>
    <col min="13" max="13" width="26.453125" bestFit="1" customWidth="1"/>
    <col min="14" max="14" width="19.6328125" bestFit="1" customWidth="1"/>
    <col min="15" max="15" width="24.36328125" bestFit="1" customWidth="1"/>
    <col min="17" max="17" width="16.08984375" bestFit="1" customWidth="1"/>
    <col min="18" max="18" width="11.81640625" bestFit="1" customWidth="1"/>
    <col min="19" max="19" width="8.1796875" bestFit="1" customWidth="1"/>
    <col min="20" max="20" width="10.08984375" bestFit="1" customWidth="1"/>
    <col min="21" max="21" width="15.54296875" bestFit="1" customWidth="1"/>
  </cols>
  <sheetData>
    <row r="1" spans="1:21" ht="27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32.5" customHeight="1" x14ac:dyDescent="0.35">
      <c r="A2" s="3">
        <v>1</v>
      </c>
      <c r="B2" s="3">
        <v>51161620000</v>
      </c>
      <c r="C2" s="3" t="s">
        <v>21</v>
      </c>
      <c r="D2" s="3" t="s">
        <v>26</v>
      </c>
      <c r="E2" s="20">
        <v>1000000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>
        <f>O2*N2</f>
        <v>0</v>
      </c>
      <c r="R2" s="4"/>
      <c r="S2" s="4"/>
      <c r="T2" s="6"/>
      <c r="U2" s="6"/>
    </row>
    <row r="3" spans="1:21" ht="32.5" customHeight="1" x14ac:dyDescent="0.35">
      <c r="A3" s="3">
        <v>2</v>
      </c>
      <c r="B3" s="3">
        <v>51161620006</v>
      </c>
      <c r="C3" s="3" t="s">
        <v>25</v>
      </c>
      <c r="D3" s="3" t="s">
        <v>22</v>
      </c>
      <c r="E3" s="20">
        <v>500000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>
        <f t="shared" ref="Q3:Q12" si="0">O3*N3</f>
        <v>0</v>
      </c>
      <c r="R3" s="4"/>
      <c r="S3" s="4"/>
      <c r="T3" s="6"/>
      <c r="U3" s="6"/>
    </row>
    <row r="4" spans="1:21" ht="32.5" customHeight="1" x14ac:dyDescent="0.35">
      <c r="A4" s="3">
        <v>3</v>
      </c>
      <c r="B4" s="3">
        <v>51151703005</v>
      </c>
      <c r="C4" s="3" t="s">
        <v>27</v>
      </c>
      <c r="D4" s="3" t="s">
        <v>28</v>
      </c>
      <c r="E4" s="20">
        <v>500000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>
        <f t="shared" si="0"/>
        <v>0</v>
      </c>
      <c r="R4" s="7"/>
      <c r="S4" s="7"/>
      <c r="T4" s="7"/>
      <c r="U4" s="7"/>
    </row>
    <row r="5" spans="1:21" ht="32.5" customHeight="1" x14ac:dyDescent="0.35">
      <c r="A5" s="3">
        <v>4</v>
      </c>
      <c r="B5" s="3">
        <v>51151703001</v>
      </c>
      <c r="C5" s="3" t="s">
        <v>29</v>
      </c>
      <c r="D5" s="3" t="s">
        <v>31</v>
      </c>
      <c r="E5" s="20">
        <v>4500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">
        <f t="shared" si="0"/>
        <v>0</v>
      </c>
      <c r="R5" s="7"/>
      <c r="S5" s="7"/>
      <c r="T5" s="7"/>
      <c r="U5" s="7"/>
    </row>
    <row r="6" spans="1:21" ht="32.5" customHeight="1" x14ac:dyDescent="0.35">
      <c r="A6" s="3">
        <v>5</v>
      </c>
      <c r="B6" s="3">
        <v>51151703003</v>
      </c>
      <c r="C6" s="3" t="s">
        <v>30</v>
      </c>
      <c r="D6" s="3" t="s">
        <v>31</v>
      </c>
      <c r="E6" s="20">
        <v>2500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>
        <f t="shared" si="0"/>
        <v>0</v>
      </c>
      <c r="R6" s="7"/>
      <c r="S6" s="7"/>
      <c r="T6" s="7"/>
      <c r="U6" s="7"/>
    </row>
    <row r="7" spans="1:21" ht="32.5" customHeight="1" x14ac:dyDescent="0.35">
      <c r="A7" s="3">
        <v>6</v>
      </c>
      <c r="B7" s="3">
        <v>51191602017</v>
      </c>
      <c r="C7" s="3" t="s">
        <v>32</v>
      </c>
      <c r="D7" s="3" t="s">
        <v>31</v>
      </c>
      <c r="E7" s="20">
        <v>100000</v>
      </c>
      <c r="F7" s="7"/>
      <c r="G7" s="7"/>
      <c r="H7" s="7"/>
      <c r="I7" s="7"/>
      <c r="J7" s="7"/>
      <c r="K7" s="7"/>
      <c r="L7" s="7"/>
      <c r="M7" s="7"/>
      <c r="O7" s="7"/>
      <c r="P7" s="7"/>
      <c r="Q7" s="5">
        <f t="shared" si="0"/>
        <v>0</v>
      </c>
      <c r="R7" s="7"/>
      <c r="S7" s="7"/>
      <c r="T7" s="7"/>
      <c r="U7" s="7"/>
    </row>
    <row r="8" spans="1:21" ht="32.5" customHeight="1" x14ac:dyDescent="0.35">
      <c r="A8" s="3">
        <v>7</v>
      </c>
      <c r="B8" s="3">
        <v>51191602006</v>
      </c>
      <c r="C8" s="3" t="s">
        <v>33</v>
      </c>
      <c r="D8" s="3" t="s">
        <v>31</v>
      </c>
      <c r="E8" s="20">
        <v>200000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">
        <f t="shared" si="0"/>
        <v>0</v>
      </c>
      <c r="R8" s="7"/>
      <c r="S8" s="7"/>
      <c r="T8" s="7"/>
      <c r="U8" s="7"/>
    </row>
    <row r="9" spans="1:21" ht="32.5" customHeight="1" x14ac:dyDescent="0.35">
      <c r="A9" s="3">
        <v>8</v>
      </c>
      <c r="B9" s="3">
        <v>51191602027</v>
      </c>
      <c r="C9" s="3" t="s">
        <v>34</v>
      </c>
      <c r="D9" s="3" t="s">
        <v>28</v>
      </c>
      <c r="E9" s="20">
        <v>100000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">
        <f t="shared" si="0"/>
        <v>0</v>
      </c>
      <c r="R9" s="7"/>
      <c r="S9" s="7"/>
      <c r="T9" s="7"/>
      <c r="U9" s="7"/>
    </row>
    <row r="10" spans="1:21" ht="32.5" customHeight="1" x14ac:dyDescent="0.35">
      <c r="A10" s="3">
        <v>9</v>
      </c>
      <c r="B10" s="21">
        <v>5116162000200</v>
      </c>
      <c r="C10" s="3" t="s">
        <v>35</v>
      </c>
      <c r="D10" s="3" t="s">
        <v>36</v>
      </c>
      <c r="E10" s="20">
        <v>1000000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">
        <f t="shared" si="0"/>
        <v>0</v>
      </c>
      <c r="R10" s="7"/>
      <c r="S10" s="7"/>
      <c r="T10" s="7"/>
      <c r="U10" s="7"/>
    </row>
    <row r="11" spans="1:21" ht="32.5" customHeight="1" x14ac:dyDescent="0.35">
      <c r="A11" s="19">
        <v>10</v>
      </c>
      <c r="B11" s="21">
        <v>5116189000900</v>
      </c>
      <c r="C11" s="3" t="s">
        <v>37</v>
      </c>
      <c r="D11" s="3" t="s">
        <v>38</v>
      </c>
      <c r="E11" s="20">
        <v>500000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>
        <f t="shared" si="0"/>
        <v>0</v>
      </c>
      <c r="R11" s="7"/>
      <c r="S11" s="7"/>
      <c r="T11" s="7"/>
      <c r="U11" s="7"/>
    </row>
    <row r="12" spans="1:21" ht="32.5" customHeight="1" thickBot="1" x14ac:dyDescent="0.4">
      <c r="A12" s="19">
        <v>11</v>
      </c>
      <c r="B12" s="21">
        <v>5119160200500</v>
      </c>
      <c r="C12" s="18" t="s">
        <v>39</v>
      </c>
      <c r="D12" s="18" t="s">
        <v>40</v>
      </c>
      <c r="E12" s="8">
        <v>500000</v>
      </c>
      <c r="F12" s="7"/>
      <c r="G12" s="7"/>
      <c r="H12" s="7"/>
      <c r="I12" s="7"/>
      <c r="J12" s="7"/>
      <c r="K12" s="7"/>
      <c r="L12" s="7"/>
      <c r="M12" s="7"/>
      <c r="N12" s="9"/>
      <c r="O12" s="7"/>
      <c r="P12" s="7"/>
      <c r="Q12" s="5">
        <f t="shared" si="0"/>
        <v>0</v>
      </c>
      <c r="R12" s="7"/>
      <c r="S12" s="7"/>
      <c r="T12" s="7"/>
      <c r="U12" s="7"/>
    </row>
    <row r="13" spans="1:21" ht="32.5" customHeight="1" thickBot="1" x14ac:dyDescent="0.4">
      <c r="N13" s="16">
        <f>COUNTIF(N2:N12,"&gt;0")</f>
        <v>0</v>
      </c>
      <c r="P13" s="10"/>
      <c r="Q13" s="17">
        <f>SUM(Q2:Q12)</f>
        <v>0</v>
      </c>
    </row>
    <row r="14" spans="1:21" ht="32.5" customHeight="1" thickBot="1" x14ac:dyDescent="0.4">
      <c r="A14" s="12" t="s">
        <v>23</v>
      </c>
      <c r="B14" s="13">
        <f>N13</f>
        <v>0</v>
      </c>
      <c r="P14" s="10"/>
      <c r="Q14" s="11"/>
    </row>
    <row r="15" spans="1:21" ht="32.5" customHeight="1" thickBot="1" x14ac:dyDescent="0.4">
      <c r="A15" s="14" t="s">
        <v>24</v>
      </c>
      <c r="B15" s="15">
        <f>Q13</f>
        <v>0</v>
      </c>
    </row>
  </sheetData>
  <conditionalFormatting sqref="A1">
    <cfRule type="duplicateValues" dxfId="0" priority="1"/>
  </conditionalFormatting>
  <pageMargins left="0.7" right="0.7" top="0.75" bottom="0.75" header="0.3" footer="0.3"/>
  <pageSetup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Meshal A. Al Saleh</dc:creator>
  <cp:lastModifiedBy>Meshal A. Al Saleh</cp:lastModifiedBy>
  <cp:lastPrinted>2020-11-26T09:52:18Z</cp:lastPrinted>
  <dcterms:created xsi:type="dcterms:W3CDTF">2020-11-19T06:17:18Z</dcterms:created>
  <dcterms:modified xsi:type="dcterms:W3CDTF">2020-11-26T09:59:40Z</dcterms:modified>
</cp:coreProperties>
</file>