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rujayi\Desktop\Requests\بنود حملة تطعيم كورونا\تأمين أدوية عاجلة بالشراء المباشر (5)  - NDP0001-21\"/>
    </mc:Choice>
  </mc:AlternateContent>
  <xr:revisionPtr revIDLastSave="0" documentId="13_ncr:1_{F0D07639-CCEF-44ED-92F0-11904CE0A793}" xr6:coauthVersionLast="45" xr6:coauthVersionMax="45" xr10:uidLastSave="{00000000-0000-0000-0000-000000000000}"/>
  <bookViews>
    <workbookView xWindow="-28920" yWindow="-120" windowWidth="29040" windowHeight="15840" xr2:uid="{E0EF63F5-FEC3-4D26-B7DA-3E1BFE089738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3" l="1"/>
  <c r="B10" i="3" s="1"/>
  <c r="Q6" i="3" l="1"/>
  <c r="Q5" i="3"/>
  <c r="Q4" i="3"/>
  <c r="Q3" i="3"/>
  <c r="Q2" i="3"/>
  <c r="Q7" i="3" l="1"/>
  <c r="B11" i="3" s="1"/>
</calcChain>
</file>

<file path=xl/sharedStrings.xml><?xml version="1.0" encoding="utf-8"?>
<sst xmlns="http://schemas.openxmlformats.org/spreadsheetml/2006/main" count="33" uniqueCount="33">
  <si>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</si>
  <si>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</si>
  <si>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</si>
  <si>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</si>
  <si>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</si>
  <si>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</si>
  <si>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</si>
  <si>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</si>
  <si>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</si>
  <si>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</si>
  <si>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</si>
  <si>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</si>
  <si>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</si>
  <si>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</si>
  <si>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</si>
  <si>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Description</t>
  </si>
  <si>
    <t>Unit</t>
  </si>
  <si>
    <t xml:space="preserve">First shipment quantity </t>
  </si>
  <si>
    <t xml:space="preserve"> Quantity </t>
  </si>
  <si>
    <t xml:space="preserve">First shipment delivery period </t>
  </si>
  <si>
    <t>Total Number of Original Offers</t>
  </si>
  <si>
    <t>Total Amount of Offered Items (Original)</t>
  </si>
  <si>
    <t>Nupco Code</t>
  </si>
  <si>
    <t>EPINEPHRINE (ADRENALINE) 1 IN 1000 (150 MICROGRAM/0.15 ML) INJECTION, 0.15 ML PREFILLED PEN</t>
  </si>
  <si>
    <t>EPINEPHRINE (ADRENALINE) 1 IN 1000 (300 MICROGRAM/0.3 ML) INJECTION, 0.3 ML PREFILLED PEN</t>
  </si>
  <si>
    <t>PARACETAMOL 500 MG TABLET</t>
  </si>
  <si>
    <t>PARACETAMOL 1 G/100 ML INJECTION: INTRAVENOUS INFUSION, 100 ML VIAL</t>
  </si>
  <si>
    <t>SODIUM CHLORIDE 0.9% (1.54 MMOL/10 ML, 90 MG/10 ML) INJECTION, 10 ML VIAL</t>
  </si>
  <si>
    <t xml:space="preserve"> EA</t>
  </si>
  <si>
    <t>PFS</t>
  </si>
  <si>
    <t>TAB</t>
  </si>
  <si>
    <t>VIA</t>
  </si>
  <si>
    <t>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</si>
</sst>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9F71D9BF-840B-44A0-8D70-FDCB99A9871B}"/>
  </cellStyles>
  <dxfs count="8">
    <dxf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E7ADA3-406F-460D-AADF-7A382714BC3F}" name="Table13" displayName="Table13" ref="B1:E6" totalsRowShown="0" headerRowDxfId="7" dataDxfId="5" headerRowBorderDxfId="6">
  <tableColumns count="4">
    <tableColumn id="1" xr3:uid="{6ACA2770-D94B-4E37-999F-C062F855E287}" name="Nupco Code" dataDxfId="2"/>
    <tableColumn id="2" xr3:uid="{B5E9DBC5-660D-4062-B2AF-E1B1496F3E5F}" name="Description" dataDxfId="3"/>
    <tableColumn id="3" xr3:uid="{309EDCB2-0448-4ACD-87A4-EEC6167CAFE9}" name="Unit" dataDxfId="1"/>
    <tableColumn id="4" xr3:uid="{9B674087-C440-4026-90AD-45C17E960B42}" name=" Quantity " dataDxfId="0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8D9D-E723-48DE-A9F7-CF48D5A74290}">
  <dimension ref="A1:U11"/>
  <sheetViews>
    <sheetView tabSelected="1" workbookViewId="0">
      <selection activeCell="F10" sqref="F10"/>
    </sheetView>
  </sheetViews>
  <sheetFormatPr defaultColWidth="8.7265625" defaultRowHeight="13" x14ac:dyDescent="0.35"/>
  <cols>
    <col min="1" max="1" width="4.26953125" style="6" customWidth="1"/>
    <col min="2" max="2" width="15.81640625" style="6" customWidth="1"/>
    <col min="3" max="3" width="30.90625" style="7" customWidth="1"/>
    <col min="4" max="4" width="10.26953125" style="6" customWidth="1"/>
    <col min="5" max="5" width="12.6328125" style="6" bestFit="1" customWidth="1"/>
    <col min="6" max="6" width="11.26953125" style="9" bestFit="1" customWidth="1"/>
    <col min="7" max="7" width="7.7265625" style="9" bestFit="1" customWidth="1"/>
    <col min="8" max="8" width="7.08984375" style="9" bestFit="1" customWidth="1"/>
    <col min="9" max="9" width="8.7265625" style="9"/>
    <col min="10" max="10" width="5.6328125" style="9" bestFit="1" customWidth="1"/>
    <col min="11" max="11" width="10.90625" style="9" bestFit="1" customWidth="1"/>
    <col min="12" max="12" width="11.7265625" style="9" bestFit="1" customWidth="1"/>
    <col min="13" max="14" width="8" style="9" bestFit="1" customWidth="1"/>
    <col min="15" max="15" width="12.6328125" style="9" bestFit="1" customWidth="1"/>
    <col min="16" max="16" width="10.6328125" style="9" bestFit="1" customWidth="1"/>
    <col min="17" max="17" width="7.08984375" style="5" bestFit="1" customWidth="1"/>
    <col min="18" max="18" width="11.1796875" style="5" bestFit="1" customWidth="1"/>
    <col min="19" max="19" width="7.08984375" style="5" bestFit="1" customWidth="1"/>
    <col min="20" max="21" width="8.453125" style="5" bestFit="1" customWidth="1"/>
    <col min="22" max="16384" width="8.7265625" style="5"/>
  </cols>
  <sheetData>
    <row r="1" spans="1:21" s="3" customFormat="1" ht="52" x14ac:dyDescent="0.35">
      <c r="A1" s="1" t="s">
        <v>14</v>
      </c>
      <c r="B1" s="2" t="s">
        <v>22</v>
      </c>
      <c r="C1" s="2" t="s">
        <v>15</v>
      </c>
      <c r="D1" s="2" t="s">
        <v>16</v>
      </c>
      <c r="E1" s="2" t="s">
        <v>18</v>
      </c>
      <c r="F1" s="2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10</v>
      </c>
      <c r="P1" s="1" t="s">
        <v>9</v>
      </c>
      <c r="Q1" s="1" t="s">
        <v>13</v>
      </c>
      <c r="R1" s="1" t="s">
        <v>11</v>
      </c>
      <c r="S1" s="1" t="s">
        <v>12</v>
      </c>
      <c r="T1" s="1" t="s">
        <v>17</v>
      </c>
      <c r="U1" s="1" t="s">
        <v>19</v>
      </c>
    </row>
    <row r="2" spans="1:21" ht="43.5" x14ac:dyDescent="0.35">
      <c r="A2" s="16">
        <v>1</v>
      </c>
      <c r="B2" s="17">
        <v>5115170300100</v>
      </c>
      <c r="C2" s="10" t="s">
        <v>23</v>
      </c>
      <c r="D2" s="12" t="s">
        <v>28</v>
      </c>
      <c r="E2" s="18">
        <v>3000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">
        <f>O2*N2</f>
        <v>0</v>
      </c>
      <c r="R2" s="8"/>
      <c r="S2" s="8"/>
      <c r="T2" s="11"/>
      <c r="U2" s="11"/>
    </row>
    <row r="3" spans="1:21" ht="43.5" x14ac:dyDescent="0.35">
      <c r="A3" s="16">
        <v>2</v>
      </c>
      <c r="B3" s="17">
        <v>5115170300300</v>
      </c>
      <c r="C3" s="10" t="s">
        <v>24</v>
      </c>
      <c r="D3" s="12" t="s">
        <v>29</v>
      </c>
      <c r="E3" s="18">
        <v>5000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>
        <f t="shared" ref="Q3:Q6" si="0">O3*N3</f>
        <v>0</v>
      </c>
      <c r="R3" s="8"/>
      <c r="S3" s="8"/>
      <c r="T3" s="11"/>
      <c r="U3" s="11"/>
    </row>
    <row r="4" spans="1:21" ht="14.5" x14ac:dyDescent="0.35">
      <c r="A4" s="16">
        <v>3</v>
      </c>
      <c r="B4" s="17">
        <v>5114200100100</v>
      </c>
      <c r="C4" s="10" t="s">
        <v>25</v>
      </c>
      <c r="D4" s="12" t="s">
        <v>30</v>
      </c>
      <c r="E4" s="18">
        <v>1056000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>
        <f t="shared" si="0"/>
        <v>0</v>
      </c>
      <c r="R4" s="8"/>
      <c r="S4" s="8"/>
      <c r="T4" s="11"/>
      <c r="U4" s="11"/>
    </row>
    <row r="5" spans="1:21" ht="43.5" x14ac:dyDescent="0.35">
      <c r="A5" s="16">
        <v>4</v>
      </c>
      <c r="B5" s="17">
        <v>5114200100200</v>
      </c>
      <c r="C5" s="10" t="s">
        <v>26</v>
      </c>
      <c r="D5" s="12" t="s">
        <v>31</v>
      </c>
      <c r="E5" s="18">
        <v>100000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>
        <f t="shared" si="0"/>
        <v>0</v>
      </c>
      <c r="R5" s="8"/>
      <c r="S5" s="8"/>
      <c r="T5" s="11"/>
      <c r="U5" s="11"/>
    </row>
    <row r="6" spans="1:21" ht="43.5" x14ac:dyDescent="0.35">
      <c r="A6" s="16">
        <v>5</v>
      </c>
      <c r="B6" s="17">
        <v>5119160202700</v>
      </c>
      <c r="C6" s="10" t="s">
        <v>27</v>
      </c>
      <c r="D6" s="12" t="s">
        <v>32</v>
      </c>
      <c r="E6" s="18">
        <v>1000000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>
        <f t="shared" si="0"/>
        <v>0</v>
      </c>
      <c r="R6" s="8"/>
      <c r="S6" s="8"/>
      <c r="T6" s="11"/>
      <c r="U6" s="11"/>
    </row>
    <row r="7" spans="1:21" x14ac:dyDescent="0.35">
      <c r="N7" s="4">
        <f>COUNT(N2:N6)</f>
        <v>0</v>
      </c>
      <c r="Q7" s="4">
        <f>SUM(Q2:Q6)</f>
        <v>0</v>
      </c>
    </row>
    <row r="10" spans="1:21" ht="65.5" customHeight="1" x14ac:dyDescent="0.35">
      <c r="A10" s="13" t="s">
        <v>20</v>
      </c>
      <c r="B10" s="14">
        <f>N7</f>
        <v>0</v>
      </c>
    </row>
    <row r="11" spans="1:21" ht="87" customHeight="1" x14ac:dyDescent="0.35">
      <c r="A11" s="13" t="s">
        <v>21</v>
      </c>
      <c r="B11" s="15">
        <f>Q7</f>
        <v>0</v>
      </c>
    </row>
  </sheetData>
  <conditionalFormatting sqref="A1">
    <cfRule type="duplicateValues" dxfId="4" priority="1"/>
  </conditionalFormatting>
  <pageMargins left="0.7" right="0.7" top="0.75" bottom="0.75" header="0.3" footer="0.3"/>
  <ignoredErrors>
    <ignoredError sqref="N7" unlockedFormula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Mansour J. AlRujayi</cp:lastModifiedBy>
  <cp:lastPrinted>2020-07-22T09:22:48Z</cp:lastPrinted>
  <dcterms:created xsi:type="dcterms:W3CDTF">2020-06-07T06:20:28Z</dcterms:created>
  <dcterms:modified xsi:type="dcterms:W3CDTF">2021-01-03T12:07:12Z</dcterms:modified>
</cp:coreProperties>
</file>