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mjrujayi_nupco_com/Documents/DP Follow Up/Requests Documents (By SN)/67/"/>
    </mc:Choice>
  </mc:AlternateContent>
  <xr:revisionPtr revIDLastSave="73" documentId="13_ncr:1_{51C76E32-DC91-455D-8A94-D2449FE2AEA8}" xr6:coauthVersionLast="45" xr6:coauthVersionMax="45" xr10:uidLastSave="{E97F03BC-8541-4D67-9CEA-AC48BF0E60D0}"/>
  <bookViews>
    <workbookView xWindow="-28920" yWindow="-120" windowWidth="29040" windowHeight="15840" xr2:uid="{38AA1D24-6CD0-4AE8-B3D7-D76FAB1AC7B7}"/>
  </bookViews>
  <sheets>
    <sheet name="Sheet1" sheetId="1" r:id="rId1"/>
  </sheets>
  <definedNames>
    <definedName name="_xlnm._FilterDatabase" localSheetId="0" hidden="1">Sheet1!$A$1:$V$33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31" i="1" s="1"/>
  <c r="Q26" i="1"/>
  <c r="Q27" i="1"/>
  <c r="Q28" i="1"/>
  <c r="Q29" i="1"/>
  <c r="Q30" i="1"/>
  <c r="Q2" i="1"/>
  <c r="O31" i="1" l="1"/>
  <c r="C32" i="1" s="1"/>
  <c r="C33" i="1" l="1"/>
</calcChain>
</file>

<file path=xl/sharedStrings.xml><?xml version="1.0" encoding="utf-8"?>
<sst xmlns="http://schemas.openxmlformats.org/spreadsheetml/2006/main" count="111" uniqueCount="87">
  <si>
    <t>SN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</si>
  <si>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</si>
  <si>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</si>
  <si>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</si>
  <si>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</si>
  <si>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</si>
  <si>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</si>
  <si>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</si>
  <si>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</si>
  <si>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</si>
  <si>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</si>
  <si>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</si>
  <si>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</si>
  <si>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</si>
  <si>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</si>
  <si>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</si>
  <si>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</si>
  <si>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</si>
  <si>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</si>
  <si>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</si>
  <si>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</si>
  <si>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</si>
  <si>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</si>
  <si>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KSU Code</t>
  </si>
  <si>
    <t>078981</t>
  </si>
  <si>
    <t>EA</t>
  </si>
  <si>
    <t>KT</t>
  </si>
  <si>
    <t>VL</t>
  </si>
  <si>
    <t>MICRO COAGULATION TEST CUVETTES WITH FRESH WHOLE BLOOD COMPATIBLE WITH SIGNATURE ELITE</t>
  </si>
  <si>
    <t>102305</t>
  </si>
  <si>
    <t>REAGENT CD45 RA APC</t>
  </si>
  <si>
    <t>008475</t>
  </si>
  <si>
    <t>REAGENT RHEUMATOID FACTOR SLIDE LATEX TEST KIT</t>
  </si>
  <si>
    <t>046555</t>
  </si>
  <si>
    <t>ANALYZER ELECTROSITE SEDEMENTATION RATE - LATEX CONTROL FOR TEST 1 FAMILY INSTUMENT   - CONTAIN THREE TEST TUBES FILLED WITH LATEX THAT ALLOW EXECUTING A TOTAL OF 6 CONTROLS</t>
  </si>
  <si>
    <t>088878</t>
  </si>
  <si>
    <t>TAQMAN UNIVERSAL MASTER MIX II NO UNG 2-PACK 5ML</t>
  </si>
  <si>
    <t>097072</t>
  </si>
  <si>
    <t>DNA ANALYZER 96-CAPILLARY ARRAY,50 CM 3730XL</t>
  </si>
  <si>
    <t>060991</t>
  </si>
  <si>
    <t>CREATININE METER - TEST STRIPS</t>
  </si>
  <si>
    <t>090741</t>
  </si>
  <si>
    <t>CREATININE METER - QUALITY CONTROL LEVEL 1</t>
  </si>
  <si>
    <t>090743</t>
  </si>
  <si>
    <t>CREATININE METER - QUALITY CONTROL LEVEL 3</t>
  </si>
  <si>
    <t>031127</t>
  </si>
  <si>
    <t>REAGENT METHANOL ABSOLUTE 100% ACETON FREE 2.5 LITERS PER BOTTLE</t>
  </si>
  <si>
    <t>067267</t>
  </si>
  <si>
    <t>REAGENT I-CHEM WASH SOLUTION</t>
  </si>
  <si>
    <t>067262</t>
  </si>
  <si>
    <t>REAGENT IQ LAMINA</t>
  </si>
  <si>
    <t>072258</t>
  </si>
  <si>
    <t>REAGENT INTERFERON GAMMA RELEASE ASSAY FOR MYCOBACTERIUM TUBERCULOSIS (KT/50TEST)</t>
  </si>
  <si>
    <t>021234</t>
  </si>
  <si>
    <t>021235</t>
  </si>
  <si>
    <t>CULTURE BOTTLE BLOOD PAEDIATRIC AEROBIC FAN MEDIA PRE BAR CODED</t>
  </si>
  <si>
    <t>107293</t>
  </si>
  <si>
    <t>COLISTIN MIC PANEL MICRO BROTH DILUTION(0.25-16 MG/L)</t>
  </si>
  <si>
    <t>067475</t>
  </si>
  <si>
    <t>TRANSPORT MEDIA WITH PLASTIC SHAFT &amp; MINI TIP ALUMINUM SHAFT</t>
  </si>
  <si>
    <t>066983</t>
  </si>
  <si>
    <t>MODULAR E170 250H VITD KIT OF 100 TEST</t>
  </si>
  <si>
    <t>078952</t>
  </si>
  <si>
    <t>REAGENT CALIBRATOR DC114</t>
  </si>
  <si>
    <t>074991</t>
  </si>
  <si>
    <t>TUBE BLOOD COLLECT HEMOGARD ROYAL BLUE TOP 6ML CLOT ACTIVATOR</t>
  </si>
  <si>
    <t>094512</t>
  </si>
  <si>
    <t>TRACE ELEMENENT ( EDTA )</t>
  </si>
  <si>
    <t>099775</t>
  </si>
  <si>
    <t>TUBE VACUTAINER PLAIN - RED TOP 0.5 ML</t>
  </si>
  <si>
    <t>099774</t>
  </si>
  <si>
    <t>TUBE VACUTAINER PLAIN - RED TOP 6 ML</t>
  </si>
  <si>
    <t>015965</t>
  </si>
  <si>
    <t>TUBE BLOOD COLLECTION EVACUATED YELLOW 8.5ML ACID CITRATE DEXTROX A TUBE ACD</t>
  </si>
  <si>
    <t>073155</t>
  </si>
  <si>
    <t>TUBE MICROTUBE K2EDTA 1.0MG 250-500uL VOLUME</t>
  </si>
  <si>
    <t>062560</t>
  </si>
  <si>
    <t>TORNIQUETTE STRETCH LATEX FREE</t>
  </si>
  <si>
    <t>012158</t>
  </si>
  <si>
    <t>TUBE BLOOD COLLECT EVACUATED 4-5ML GREEN SODIUM HEPARIN PRE LABELED</t>
  </si>
  <si>
    <t>030132</t>
  </si>
  <si>
    <t>REAGENT CD23 PE</t>
  </si>
  <si>
    <t>073574</t>
  </si>
  <si>
    <t>REAGENT CD20 PER CP CY 5.5 APC</t>
  </si>
  <si>
    <t>TS</t>
  </si>
  <si>
    <t>BT</t>
  </si>
  <si>
    <t>CULTURE BOTTLE BLOOD ANAEROBIC MEDIA FAN PRE BARCODED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</si>
</sst>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0" fillId="4" borderId="5" xfId="0" applyFill="1" applyBorder="1" applyAlignment="1">
      <alignment horizontal="left" vertical="center"/>
    </xf>
    <xf numFmtId="164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33"/>
  <sheetViews>
    <sheetView tabSelected="1" zoomScale="85" zoomScaleNormal="85" workbookViewId="0">
      <selection activeCell="I32" sqref="I32"/>
    </sheetView>
  </sheetViews>
  <sheetFormatPr defaultRowHeight="14.5" x14ac:dyDescent="0.35"/>
  <cols>
    <col min="1" max="1" width="8.54296875" style="26" bestFit="1" customWidth="1"/>
    <col min="2" max="2" width="14.26953125" style="26" customWidth="1"/>
    <col min="3" max="3" width="54" style="26" customWidth="1"/>
    <col min="4" max="4" width="9.36328125" style="26" customWidth="1"/>
    <col min="5" max="5" width="11.81640625" style="26" customWidth="1"/>
    <col min="6" max="6" width="13.90625" style="26" bestFit="1" customWidth="1"/>
    <col min="7" max="7" width="13.6328125" style="26" bestFit="1" customWidth="1"/>
    <col min="8" max="8" width="12.81640625" style="26" bestFit="1" customWidth="1"/>
    <col min="9" max="9" width="13.26953125" style="26" bestFit="1" customWidth="1"/>
    <col min="10" max="10" width="10.90625" style="26" bestFit="1" customWidth="1"/>
    <col min="11" max="11" width="13.90625" style="26" bestFit="1" customWidth="1"/>
    <col min="12" max="12" width="12.81640625" style="26" bestFit="1" customWidth="1"/>
    <col min="13" max="13" width="13.1796875" style="26" bestFit="1" customWidth="1"/>
    <col min="14" max="14" width="13.7265625" style="26" bestFit="1" customWidth="1"/>
    <col min="15" max="15" width="13.1796875" style="26" bestFit="1" customWidth="1"/>
    <col min="16" max="16" width="11.54296875" style="26" bestFit="1" customWidth="1"/>
    <col min="17" max="17" width="13.1796875" style="26" bestFit="1" customWidth="1"/>
    <col min="18" max="19" width="13.7265625" style="26" bestFit="1" customWidth="1"/>
    <col min="20" max="20" width="13.6328125" style="26" bestFit="1" customWidth="1"/>
    <col min="21" max="22" width="14.453125" style="26" bestFit="1" customWidth="1"/>
    <col min="23" max="16384" width="8.7265625" style="26"/>
  </cols>
  <sheetData>
    <row r="1" spans="1:22" ht="43.5" x14ac:dyDescent="0.35">
      <c r="A1" s="1" t="s">
        <v>0</v>
      </c>
      <c r="B1" s="1" t="s">
        <v>23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  <c r="O1" s="4" t="s">
        <v>13</v>
      </c>
      <c r="P1" s="4" t="s">
        <v>14</v>
      </c>
      <c r="Q1" s="5" t="s">
        <v>15</v>
      </c>
      <c r="R1" s="6" t="s">
        <v>16</v>
      </c>
      <c r="S1" s="7" t="s">
        <v>17</v>
      </c>
      <c r="T1" s="7" t="s">
        <v>18</v>
      </c>
      <c r="U1" s="7" t="s">
        <v>19</v>
      </c>
      <c r="V1" s="7" t="s">
        <v>20</v>
      </c>
    </row>
    <row r="2" spans="1:22" x14ac:dyDescent="0.35">
      <c r="A2" s="8">
        <v>1</v>
      </c>
      <c r="B2" s="33" t="s">
        <v>29</v>
      </c>
      <c r="C2" s="32" t="s">
        <v>30</v>
      </c>
      <c r="D2" s="33" t="s">
        <v>84</v>
      </c>
      <c r="E2" s="34">
        <v>300</v>
      </c>
      <c r="F2" s="9"/>
      <c r="G2" s="27"/>
      <c r="H2" s="9"/>
      <c r="I2" s="10"/>
      <c r="J2" s="9"/>
      <c r="K2" s="11"/>
      <c r="L2" s="10"/>
      <c r="M2" s="10"/>
      <c r="N2" s="12"/>
      <c r="O2" s="12"/>
      <c r="P2" s="10"/>
      <c r="Q2" s="13">
        <f>O2*N2</f>
        <v>0</v>
      </c>
      <c r="R2" s="14"/>
      <c r="S2" s="31"/>
      <c r="T2" s="31"/>
      <c r="U2" s="31"/>
      <c r="V2" s="31"/>
    </row>
    <row r="3" spans="1:22" x14ac:dyDescent="0.35">
      <c r="A3" s="8">
        <v>2</v>
      </c>
      <c r="B3" s="33" t="s">
        <v>31</v>
      </c>
      <c r="C3" s="32" t="s">
        <v>32</v>
      </c>
      <c r="D3" s="33" t="s">
        <v>84</v>
      </c>
      <c r="E3" s="34">
        <v>6000</v>
      </c>
      <c r="F3" s="9"/>
      <c r="G3" s="27"/>
      <c r="H3" s="9"/>
      <c r="I3" s="10"/>
      <c r="J3" s="9"/>
      <c r="K3" s="11"/>
      <c r="L3" s="10"/>
      <c r="M3" s="10"/>
      <c r="N3" s="12"/>
      <c r="O3" s="12"/>
      <c r="P3" s="10"/>
      <c r="Q3" s="13">
        <f t="shared" ref="Q3:Q30" si="0">O3*N3</f>
        <v>0</v>
      </c>
      <c r="R3" s="14"/>
      <c r="S3" s="31"/>
      <c r="T3" s="31"/>
      <c r="U3" s="31"/>
      <c r="V3" s="31"/>
    </row>
    <row r="4" spans="1:22" x14ac:dyDescent="0.35">
      <c r="A4" s="8">
        <v>3</v>
      </c>
      <c r="B4" s="33" t="s">
        <v>33</v>
      </c>
      <c r="C4" s="32" t="s">
        <v>34</v>
      </c>
      <c r="D4" s="33" t="s">
        <v>27</v>
      </c>
      <c r="E4" s="34">
        <v>360</v>
      </c>
      <c r="F4" s="9"/>
      <c r="G4" s="27"/>
      <c r="H4" s="9"/>
      <c r="I4" s="10"/>
      <c r="J4" s="9"/>
      <c r="K4" s="11"/>
      <c r="L4" s="10"/>
      <c r="M4" s="10"/>
      <c r="N4" s="12"/>
      <c r="O4" s="12"/>
      <c r="P4" s="10"/>
      <c r="Q4" s="13">
        <f t="shared" si="0"/>
        <v>0</v>
      </c>
      <c r="R4" s="14"/>
      <c r="S4" s="31"/>
      <c r="T4" s="31"/>
      <c r="U4" s="31"/>
      <c r="V4" s="31"/>
    </row>
    <row r="5" spans="1:22" x14ac:dyDescent="0.35">
      <c r="A5" s="8">
        <v>4</v>
      </c>
      <c r="B5" s="33" t="s">
        <v>35</v>
      </c>
      <c r="C5" s="32" t="s">
        <v>36</v>
      </c>
      <c r="D5" s="33" t="s">
        <v>26</v>
      </c>
      <c r="E5" s="34">
        <v>4</v>
      </c>
      <c r="F5" s="9"/>
      <c r="G5" s="27"/>
      <c r="H5" s="9"/>
      <c r="I5" s="10"/>
      <c r="J5" s="9"/>
      <c r="K5" s="11"/>
      <c r="L5" s="10"/>
      <c r="M5" s="10"/>
      <c r="N5" s="12"/>
      <c r="O5" s="12"/>
      <c r="P5" s="10"/>
      <c r="Q5" s="13">
        <f t="shared" si="0"/>
        <v>0</v>
      </c>
      <c r="R5" s="14"/>
      <c r="S5" s="29"/>
      <c r="T5" s="29"/>
      <c r="U5" s="29"/>
      <c r="V5" s="31"/>
    </row>
    <row r="6" spans="1:22" x14ac:dyDescent="0.35">
      <c r="A6" s="8">
        <v>5</v>
      </c>
      <c r="B6" s="33" t="s">
        <v>37</v>
      </c>
      <c r="C6" s="32" t="s">
        <v>38</v>
      </c>
      <c r="D6" s="33" t="s">
        <v>25</v>
      </c>
      <c r="E6" s="34">
        <v>2</v>
      </c>
      <c r="F6" s="9"/>
      <c r="G6" s="27"/>
      <c r="H6" s="9"/>
      <c r="I6" s="10"/>
      <c r="J6" s="9"/>
      <c r="K6" s="11"/>
      <c r="L6" s="10"/>
      <c r="M6" s="10"/>
      <c r="N6" s="12"/>
      <c r="O6" s="12"/>
      <c r="P6" s="10"/>
      <c r="Q6" s="13">
        <f t="shared" si="0"/>
        <v>0</v>
      </c>
      <c r="R6" s="14"/>
      <c r="S6" s="29"/>
      <c r="T6" s="29"/>
      <c r="U6" s="29"/>
      <c r="V6" s="31"/>
    </row>
    <row r="7" spans="1:22" x14ac:dyDescent="0.35">
      <c r="A7" s="8">
        <v>6</v>
      </c>
      <c r="B7" s="33" t="s">
        <v>24</v>
      </c>
      <c r="C7" s="32" t="s">
        <v>28</v>
      </c>
      <c r="D7" s="33" t="s">
        <v>25</v>
      </c>
      <c r="E7" s="34">
        <v>700</v>
      </c>
      <c r="F7" s="9"/>
      <c r="G7" s="27"/>
      <c r="H7" s="9"/>
      <c r="I7" s="10"/>
      <c r="J7" s="9"/>
      <c r="K7" s="11"/>
      <c r="L7" s="10"/>
      <c r="M7" s="10"/>
      <c r="N7" s="12"/>
      <c r="O7" s="12"/>
      <c r="P7" s="10"/>
      <c r="Q7" s="13">
        <f t="shared" si="0"/>
        <v>0</v>
      </c>
      <c r="R7" s="14"/>
      <c r="S7" s="29"/>
      <c r="T7" s="29"/>
      <c r="U7" s="29"/>
      <c r="V7" s="31"/>
    </row>
    <row r="8" spans="1:22" x14ac:dyDescent="0.35">
      <c r="A8" s="8">
        <v>7</v>
      </c>
      <c r="B8" s="33" t="s">
        <v>39</v>
      </c>
      <c r="C8" s="32" t="s">
        <v>40</v>
      </c>
      <c r="D8" s="33" t="s">
        <v>25</v>
      </c>
      <c r="E8" s="34">
        <v>80</v>
      </c>
      <c r="F8" s="9"/>
      <c r="G8" s="27"/>
      <c r="H8" s="9"/>
      <c r="I8" s="10"/>
      <c r="J8" s="9"/>
      <c r="K8" s="11"/>
      <c r="L8" s="10"/>
      <c r="M8" s="10"/>
      <c r="N8" s="12"/>
      <c r="O8" s="12"/>
      <c r="P8" s="10"/>
      <c r="Q8" s="13">
        <f t="shared" si="0"/>
        <v>0</v>
      </c>
      <c r="R8" s="14"/>
      <c r="S8" s="29"/>
      <c r="T8" s="29"/>
      <c r="U8" s="29"/>
      <c r="V8" s="31"/>
    </row>
    <row r="9" spans="1:22" x14ac:dyDescent="0.35">
      <c r="A9" s="8">
        <v>8</v>
      </c>
      <c r="B9" s="33" t="s">
        <v>41</v>
      </c>
      <c r="C9" s="32" t="s">
        <v>42</v>
      </c>
      <c r="D9" s="33" t="s">
        <v>27</v>
      </c>
      <c r="E9" s="34">
        <v>15</v>
      </c>
      <c r="F9" s="9"/>
      <c r="G9" s="27"/>
      <c r="H9" s="9"/>
      <c r="I9" s="10"/>
      <c r="J9" s="9"/>
      <c r="K9" s="11"/>
      <c r="L9" s="10"/>
      <c r="M9" s="10"/>
      <c r="N9" s="12"/>
      <c r="O9" s="12"/>
      <c r="P9" s="10"/>
      <c r="Q9" s="13">
        <f t="shared" si="0"/>
        <v>0</v>
      </c>
      <c r="R9" s="14"/>
      <c r="S9" s="29"/>
      <c r="T9" s="29"/>
      <c r="U9" s="29"/>
      <c r="V9" s="31"/>
    </row>
    <row r="10" spans="1:22" x14ac:dyDescent="0.35">
      <c r="A10" s="8">
        <v>9</v>
      </c>
      <c r="B10" s="33" t="s">
        <v>43</v>
      </c>
      <c r="C10" s="32" t="s">
        <v>44</v>
      </c>
      <c r="D10" s="33" t="s">
        <v>27</v>
      </c>
      <c r="E10" s="34">
        <v>15</v>
      </c>
      <c r="F10" s="9"/>
      <c r="G10" s="27"/>
      <c r="H10" s="9"/>
      <c r="I10" s="10"/>
      <c r="J10" s="9"/>
      <c r="K10" s="11"/>
      <c r="L10" s="10"/>
      <c r="M10" s="10"/>
      <c r="N10" s="12"/>
      <c r="O10" s="12"/>
      <c r="P10" s="10"/>
      <c r="Q10" s="13">
        <f t="shared" si="0"/>
        <v>0</v>
      </c>
      <c r="R10" s="14"/>
      <c r="S10" s="29"/>
      <c r="T10" s="29"/>
      <c r="U10" s="29"/>
      <c r="V10" s="31"/>
    </row>
    <row r="11" spans="1:22" x14ac:dyDescent="0.35">
      <c r="A11" s="8">
        <v>10</v>
      </c>
      <c r="B11" s="33" t="s">
        <v>45</v>
      </c>
      <c r="C11" s="32" t="s">
        <v>46</v>
      </c>
      <c r="D11" s="33" t="s">
        <v>85</v>
      </c>
      <c r="E11" s="34">
        <v>200</v>
      </c>
      <c r="F11" s="9"/>
      <c r="G11" s="27"/>
      <c r="H11" s="9"/>
      <c r="I11" s="10"/>
      <c r="J11" s="9"/>
      <c r="K11" s="11"/>
      <c r="L11" s="10"/>
      <c r="M11" s="10"/>
      <c r="N11" s="12"/>
      <c r="O11" s="12"/>
      <c r="P11" s="10"/>
      <c r="Q11" s="13">
        <f t="shared" si="0"/>
        <v>0</v>
      </c>
      <c r="R11" s="14"/>
      <c r="S11" s="29"/>
      <c r="T11" s="29"/>
      <c r="U11" s="29"/>
      <c r="V11" s="31"/>
    </row>
    <row r="12" spans="1:22" x14ac:dyDescent="0.35">
      <c r="A12" s="8">
        <v>11</v>
      </c>
      <c r="B12" s="33" t="s">
        <v>47</v>
      </c>
      <c r="C12" s="32" t="s">
        <v>48</v>
      </c>
      <c r="D12" s="33" t="s">
        <v>84</v>
      </c>
      <c r="E12" s="34">
        <v>201600</v>
      </c>
      <c r="F12" s="9"/>
      <c r="G12" s="27"/>
      <c r="H12" s="9"/>
      <c r="I12" s="10"/>
      <c r="J12" s="9"/>
      <c r="K12" s="11"/>
      <c r="L12" s="10"/>
      <c r="M12" s="10"/>
      <c r="N12" s="12"/>
      <c r="O12" s="12"/>
      <c r="P12" s="10"/>
      <c r="Q12" s="13">
        <f t="shared" si="0"/>
        <v>0</v>
      </c>
      <c r="R12" s="14"/>
      <c r="S12" s="29"/>
      <c r="T12" s="29"/>
      <c r="U12" s="29"/>
      <c r="V12" s="31"/>
    </row>
    <row r="13" spans="1:22" x14ac:dyDescent="0.35">
      <c r="A13" s="8">
        <v>12</v>
      </c>
      <c r="B13" s="33" t="s">
        <v>49</v>
      </c>
      <c r="C13" s="32" t="s">
        <v>50</v>
      </c>
      <c r="D13" s="33" t="s">
        <v>85</v>
      </c>
      <c r="E13" s="34">
        <v>88</v>
      </c>
      <c r="F13" s="9"/>
      <c r="G13" s="27"/>
      <c r="H13" s="9"/>
      <c r="I13" s="10"/>
      <c r="J13" s="9"/>
      <c r="K13" s="11"/>
      <c r="L13" s="10"/>
      <c r="M13" s="10"/>
      <c r="N13" s="12"/>
      <c r="O13" s="12"/>
      <c r="P13" s="10"/>
      <c r="Q13" s="13">
        <f t="shared" si="0"/>
        <v>0</v>
      </c>
      <c r="R13" s="14"/>
      <c r="S13" s="29"/>
      <c r="T13" s="29"/>
      <c r="U13" s="29"/>
      <c r="V13" s="31"/>
    </row>
    <row r="14" spans="1:22" x14ac:dyDescent="0.35">
      <c r="A14" s="8">
        <v>13</v>
      </c>
      <c r="B14" s="33" t="s">
        <v>51</v>
      </c>
      <c r="C14" s="32" t="s">
        <v>52</v>
      </c>
      <c r="D14" s="33" t="s">
        <v>26</v>
      </c>
      <c r="E14" s="34">
        <v>10</v>
      </c>
      <c r="F14" s="9"/>
      <c r="G14" s="27"/>
      <c r="H14" s="9"/>
      <c r="I14" s="10"/>
      <c r="J14" s="9"/>
      <c r="K14" s="11"/>
      <c r="L14" s="10"/>
      <c r="M14" s="10"/>
      <c r="N14" s="12"/>
      <c r="O14" s="12"/>
      <c r="P14" s="10"/>
      <c r="Q14" s="13">
        <f t="shared" si="0"/>
        <v>0</v>
      </c>
      <c r="R14" s="14"/>
      <c r="S14" s="29"/>
      <c r="T14" s="29"/>
      <c r="U14" s="29"/>
      <c r="V14" s="31"/>
    </row>
    <row r="15" spans="1:22" x14ac:dyDescent="0.35">
      <c r="A15" s="8">
        <v>14</v>
      </c>
      <c r="B15" s="33" t="s">
        <v>53</v>
      </c>
      <c r="C15" s="32" t="s">
        <v>86</v>
      </c>
      <c r="D15" s="33" t="s">
        <v>84</v>
      </c>
      <c r="E15" s="34">
        <v>5500</v>
      </c>
      <c r="F15" s="9"/>
      <c r="G15" s="27"/>
      <c r="H15" s="9"/>
      <c r="I15" s="10"/>
      <c r="J15" s="9"/>
      <c r="K15" s="11"/>
      <c r="L15" s="10"/>
      <c r="M15" s="10"/>
      <c r="N15" s="12"/>
      <c r="O15" s="12"/>
      <c r="P15" s="10"/>
      <c r="Q15" s="13">
        <f t="shared" si="0"/>
        <v>0</v>
      </c>
      <c r="R15" s="14"/>
      <c r="S15" s="29"/>
      <c r="T15" s="29"/>
      <c r="U15" s="29"/>
      <c r="V15" s="31"/>
    </row>
    <row r="16" spans="1:22" x14ac:dyDescent="0.35">
      <c r="A16" s="8">
        <v>15</v>
      </c>
      <c r="B16" s="33" t="s">
        <v>54</v>
      </c>
      <c r="C16" s="32" t="s">
        <v>55</v>
      </c>
      <c r="D16" s="33" t="s">
        <v>84</v>
      </c>
      <c r="E16" s="34">
        <v>3600</v>
      </c>
      <c r="F16" s="9"/>
      <c r="G16" s="27"/>
      <c r="H16" s="9"/>
      <c r="I16" s="10"/>
      <c r="J16" s="9"/>
      <c r="K16" s="11"/>
      <c r="L16" s="10"/>
      <c r="M16" s="10"/>
      <c r="N16" s="12"/>
      <c r="O16" s="12"/>
      <c r="P16" s="10"/>
      <c r="Q16" s="13">
        <f t="shared" si="0"/>
        <v>0</v>
      </c>
      <c r="R16" s="14"/>
      <c r="S16" s="29"/>
      <c r="T16" s="29"/>
      <c r="U16" s="29"/>
      <c r="V16" s="31"/>
    </row>
    <row r="17" spans="1:22" x14ac:dyDescent="0.35">
      <c r="A17" s="8">
        <v>16</v>
      </c>
      <c r="B17" s="33" t="s">
        <v>56</v>
      </c>
      <c r="C17" s="32" t="s">
        <v>57</v>
      </c>
      <c r="D17" s="33" t="s">
        <v>26</v>
      </c>
      <c r="E17" s="34">
        <v>50</v>
      </c>
      <c r="F17" s="9"/>
      <c r="G17" s="27"/>
      <c r="H17" s="9"/>
      <c r="I17" s="10"/>
      <c r="J17" s="9"/>
      <c r="K17" s="11"/>
      <c r="L17" s="10"/>
      <c r="M17" s="10"/>
      <c r="N17" s="12"/>
      <c r="O17" s="12"/>
      <c r="P17" s="10"/>
      <c r="Q17" s="13">
        <f t="shared" si="0"/>
        <v>0</v>
      </c>
      <c r="R17" s="14"/>
      <c r="S17" s="29"/>
      <c r="T17" s="29"/>
      <c r="U17" s="29"/>
      <c r="V17" s="31"/>
    </row>
    <row r="18" spans="1:22" x14ac:dyDescent="0.35">
      <c r="A18" s="8">
        <v>17</v>
      </c>
      <c r="B18" s="33" t="s">
        <v>58</v>
      </c>
      <c r="C18" s="32" t="s">
        <v>59</v>
      </c>
      <c r="D18" s="33" t="s">
        <v>25</v>
      </c>
      <c r="E18" s="34">
        <v>9990</v>
      </c>
      <c r="F18" s="9"/>
      <c r="G18" s="27"/>
      <c r="H18" s="9"/>
      <c r="I18" s="10"/>
      <c r="J18" s="9"/>
      <c r="K18" s="11"/>
      <c r="L18" s="10"/>
      <c r="M18" s="10"/>
      <c r="N18" s="12"/>
      <c r="O18" s="12"/>
      <c r="P18" s="10"/>
      <c r="Q18" s="13">
        <f t="shared" si="0"/>
        <v>0</v>
      </c>
      <c r="R18" s="14"/>
      <c r="S18" s="29"/>
      <c r="T18" s="29"/>
      <c r="U18" s="29"/>
      <c r="V18" s="31"/>
    </row>
    <row r="19" spans="1:22" x14ac:dyDescent="0.35">
      <c r="A19" s="8">
        <v>18</v>
      </c>
      <c r="B19" s="33" t="s">
        <v>60</v>
      </c>
      <c r="C19" s="32" t="s">
        <v>61</v>
      </c>
      <c r="D19" s="33" t="s">
        <v>84</v>
      </c>
      <c r="E19" s="34">
        <v>3600</v>
      </c>
      <c r="F19" s="9"/>
      <c r="G19" s="27"/>
      <c r="H19" s="9"/>
      <c r="I19" s="10"/>
      <c r="J19" s="9"/>
      <c r="K19" s="11"/>
      <c r="L19" s="10"/>
      <c r="M19" s="10"/>
      <c r="N19" s="12"/>
      <c r="O19" s="12"/>
      <c r="P19" s="10"/>
      <c r="Q19" s="13">
        <f t="shared" si="0"/>
        <v>0</v>
      </c>
      <c r="R19" s="14"/>
      <c r="S19" s="29"/>
      <c r="T19" s="29"/>
      <c r="U19" s="29"/>
      <c r="V19" s="31"/>
    </row>
    <row r="20" spans="1:22" x14ac:dyDescent="0.35">
      <c r="A20" s="8">
        <v>19</v>
      </c>
      <c r="B20" s="33" t="s">
        <v>62</v>
      </c>
      <c r="C20" s="32" t="s">
        <v>63</v>
      </c>
      <c r="D20" s="33" t="s">
        <v>25</v>
      </c>
      <c r="E20" s="34">
        <v>2</v>
      </c>
      <c r="F20" s="9"/>
      <c r="G20" s="27"/>
      <c r="H20" s="9"/>
      <c r="I20" s="10"/>
      <c r="J20" s="9"/>
      <c r="K20" s="11"/>
      <c r="L20" s="10"/>
      <c r="M20" s="10"/>
      <c r="N20" s="12"/>
      <c r="O20" s="12"/>
      <c r="P20" s="10"/>
      <c r="Q20" s="13">
        <f t="shared" si="0"/>
        <v>0</v>
      </c>
      <c r="R20" s="14"/>
      <c r="S20" s="29"/>
      <c r="T20" s="29"/>
      <c r="U20" s="29"/>
      <c r="V20" s="31"/>
    </row>
    <row r="21" spans="1:22" x14ac:dyDescent="0.35">
      <c r="A21" s="8">
        <v>20</v>
      </c>
      <c r="B21" s="33" t="s">
        <v>64</v>
      </c>
      <c r="C21" s="32" t="s">
        <v>65</v>
      </c>
      <c r="D21" s="33" t="s">
        <v>25</v>
      </c>
      <c r="E21" s="34">
        <v>3000</v>
      </c>
      <c r="F21" s="9"/>
      <c r="G21" s="27"/>
      <c r="H21" s="9"/>
      <c r="I21" s="10"/>
      <c r="J21" s="9"/>
      <c r="K21" s="11"/>
      <c r="L21" s="10"/>
      <c r="M21" s="10"/>
      <c r="N21" s="12"/>
      <c r="O21" s="12"/>
      <c r="P21" s="10"/>
      <c r="Q21" s="13">
        <f t="shared" si="0"/>
        <v>0</v>
      </c>
      <c r="R21" s="14"/>
      <c r="S21" s="29"/>
      <c r="T21" s="29"/>
      <c r="U21" s="29"/>
      <c r="V21" s="31"/>
    </row>
    <row r="22" spans="1:22" x14ac:dyDescent="0.35">
      <c r="A22" s="8">
        <v>21</v>
      </c>
      <c r="B22" s="33" t="s">
        <v>66</v>
      </c>
      <c r="C22" s="32" t="s">
        <v>67</v>
      </c>
      <c r="D22" s="33" t="s">
        <v>25</v>
      </c>
      <c r="E22" s="34">
        <v>2000</v>
      </c>
      <c r="F22" s="9"/>
      <c r="G22" s="27"/>
      <c r="H22" s="9"/>
      <c r="I22" s="10"/>
      <c r="J22" s="9"/>
      <c r="K22" s="11"/>
      <c r="L22" s="10"/>
      <c r="M22" s="10"/>
      <c r="N22" s="12"/>
      <c r="O22" s="12"/>
      <c r="P22" s="10"/>
      <c r="Q22" s="13">
        <f t="shared" si="0"/>
        <v>0</v>
      </c>
      <c r="R22" s="14"/>
      <c r="S22" s="29"/>
      <c r="T22" s="29"/>
      <c r="U22" s="29"/>
      <c r="V22" s="31"/>
    </row>
    <row r="23" spans="1:22" x14ac:dyDescent="0.35">
      <c r="A23" s="8">
        <v>22</v>
      </c>
      <c r="B23" s="33" t="s">
        <v>68</v>
      </c>
      <c r="C23" s="32" t="s">
        <v>69</v>
      </c>
      <c r="D23" s="33" t="s">
        <v>25</v>
      </c>
      <c r="E23" s="34">
        <v>7000</v>
      </c>
      <c r="F23" s="9"/>
      <c r="G23" s="27"/>
      <c r="H23" s="9"/>
      <c r="I23" s="10"/>
      <c r="J23" s="9"/>
      <c r="K23" s="11"/>
      <c r="L23" s="10"/>
      <c r="M23" s="10"/>
      <c r="N23" s="12"/>
      <c r="O23" s="12"/>
      <c r="P23" s="10"/>
      <c r="Q23" s="13">
        <f t="shared" si="0"/>
        <v>0</v>
      </c>
      <c r="R23" s="14"/>
      <c r="S23" s="29"/>
      <c r="T23" s="29"/>
      <c r="U23" s="29"/>
      <c r="V23" s="31"/>
    </row>
    <row r="24" spans="1:22" x14ac:dyDescent="0.35">
      <c r="A24" s="8">
        <v>23</v>
      </c>
      <c r="B24" s="33" t="s">
        <v>70</v>
      </c>
      <c r="C24" s="32" t="s">
        <v>71</v>
      </c>
      <c r="D24" s="33" t="s">
        <v>25</v>
      </c>
      <c r="E24" s="34">
        <v>13000</v>
      </c>
      <c r="F24" s="9"/>
      <c r="G24" s="27"/>
      <c r="H24" s="9"/>
      <c r="I24" s="10"/>
      <c r="J24" s="9"/>
      <c r="K24" s="11"/>
      <c r="L24" s="10"/>
      <c r="M24" s="10"/>
      <c r="N24" s="12"/>
      <c r="O24" s="12"/>
      <c r="P24" s="10"/>
      <c r="Q24" s="13">
        <f t="shared" si="0"/>
        <v>0</v>
      </c>
      <c r="R24" s="14"/>
      <c r="S24" s="29"/>
      <c r="T24" s="29"/>
      <c r="U24" s="29"/>
      <c r="V24" s="31"/>
    </row>
    <row r="25" spans="1:22" x14ac:dyDescent="0.35">
      <c r="A25" s="8">
        <v>24</v>
      </c>
      <c r="B25" s="33" t="s">
        <v>72</v>
      </c>
      <c r="C25" s="32" t="s">
        <v>73</v>
      </c>
      <c r="D25" s="33" t="s">
        <v>25</v>
      </c>
      <c r="E25" s="34">
        <v>3000</v>
      </c>
      <c r="F25" s="9"/>
      <c r="G25" s="27"/>
      <c r="H25" s="9"/>
      <c r="I25" s="10"/>
      <c r="J25" s="9"/>
      <c r="K25" s="11"/>
      <c r="L25" s="10"/>
      <c r="M25" s="10"/>
      <c r="N25" s="12"/>
      <c r="O25" s="12"/>
      <c r="P25" s="10"/>
      <c r="Q25" s="13">
        <f t="shared" si="0"/>
        <v>0</v>
      </c>
      <c r="R25" s="14"/>
      <c r="S25" s="29"/>
      <c r="T25" s="29"/>
      <c r="U25" s="29"/>
      <c r="V25" s="31"/>
    </row>
    <row r="26" spans="1:22" x14ac:dyDescent="0.35">
      <c r="A26" s="8">
        <v>25</v>
      </c>
      <c r="B26" s="33" t="s">
        <v>74</v>
      </c>
      <c r="C26" s="32" t="s">
        <v>75</v>
      </c>
      <c r="D26" s="33" t="s">
        <v>25</v>
      </c>
      <c r="E26" s="34">
        <v>10000</v>
      </c>
      <c r="F26" s="9"/>
      <c r="G26" s="27"/>
      <c r="H26" s="9"/>
      <c r="I26" s="10"/>
      <c r="J26" s="9"/>
      <c r="K26" s="11"/>
      <c r="L26" s="10"/>
      <c r="M26" s="10"/>
      <c r="N26" s="12"/>
      <c r="O26" s="12"/>
      <c r="P26" s="10"/>
      <c r="Q26" s="13">
        <f t="shared" si="0"/>
        <v>0</v>
      </c>
      <c r="R26" s="14"/>
      <c r="S26" s="29"/>
      <c r="T26" s="29"/>
      <c r="U26" s="29"/>
      <c r="V26" s="31"/>
    </row>
    <row r="27" spans="1:22" x14ac:dyDescent="0.35">
      <c r="A27" s="8">
        <v>26</v>
      </c>
      <c r="B27" s="33" t="s">
        <v>76</v>
      </c>
      <c r="C27" s="32" t="s">
        <v>77</v>
      </c>
      <c r="D27" s="33" t="s">
        <v>25</v>
      </c>
      <c r="E27" s="34">
        <v>10</v>
      </c>
      <c r="F27" s="9"/>
      <c r="G27" s="27"/>
      <c r="H27" s="9"/>
      <c r="I27" s="10"/>
      <c r="J27" s="9"/>
      <c r="K27" s="11"/>
      <c r="L27" s="10"/>
      <c r="M27" s="10"/>
      <c r="N27" s="12"/>
      <c r="O27" s="12"/>
      <c r="P27" s="10"/>
      <c r="Q27" s="13">
        <f t="shared" si="0"/>
        <v>0</v>
      </c>
      <c r="R27" s="14"/>
      <c r="S27" s="29"/>
      <c r="T27" s="29"/>
      <c r="U27" s="29"/>
      <c r="V27" s="31"/>
    </row>
    <row r="28" spans="1:22" x14ac:dyDescent="0.35">
      <c r="A28" s="8">
        <v>27</v>
      </c>
      <c r="B28" s="33" t="s">
        <v>78</v>
      </c>
      <c r="C28" s="32" t="s">
        <v>79</v>
      </c>
      <c r="D28" s="33" t="s">
        <v>25</v>
      </c>
      <c r="E28" s="34">
        <v>7000</v>
      </c>
      <c r="F28" s="9"/>
      <c r="G28" s="27"/>
      <c r="H28" s="9"/>
      <c r="I28" s="10"/>
      <c r="J28" s="9"/>
      <c r="K28" s="11"/>
      <c r="L28" s="10"/>
      <c r="M28" s="10"/>
      <c r="N28" s="12"/>
      <c r="O28" s="12"/>
      <c r="P28" s="10"/>
      <c r="Q28" s="13">
        <f t="shared" si="0"/>
        <v>0</v>
      </c>
      <c r="R28" s="14"/>
      <c r="S28" s="29"/>
      <c r="T28" s="29"/>
      <c r="U28" s="29"/>
      <c r="V28" s="31"/>
    </row>
    <row r="29" spans="1:22" x14ac:dyDescent="0.35">
      <c r="A29" s="8">
        <v>28</v>
      </c>
      <c r="B29" s="33" t="s">
        <v>80</v>
      </c>
      <c r="C29" s="32" t="s">
        <v>81</v>
      </c>
      <c r="D29" s="33" t="s">
        <v>84</v>
      </c>
      <c r="E29" s="34">
        <v>400</v>
      </c>
      <c r="F29" s="9"/>
      <c r="G29" s="27"/>
      <c r="H29" s="9"/>
      <c r="I29" s="10"/>
      <c r="J29" s="9"/>
      <c r="K29" s="11"/>
      <c r="L29" s="10"/>
      <c r="M29" s="10"/>
      <c r="N29" s="12"/>
      <c r="O29" s="12"/>
      <c r="P29" s="10"/>
      <c r="Q29" s="13">
        <f t="shared" si="0"/>
        <v>0</v>
      </c>
      <c r="R29" s="14"/>
      <c r="S29" s="29"/>
      <c r="T29" s="29"/>
      <c r="U29" s="29"/>
      <c r="V29" s="31"/>
    </row>
    <row r="30" spans="1:22" x14ac:dyDescent="0.35">
      <c r="A30" s="8">
        <v>29</v>
      </c>
      <c r="B30" s="33" t="s">
        <v>82</v>
      </c>
      <c r="C30" s="32" t="s">
        <v>83</v>
      </c>
      <c r="D30" s="33" t="s">
        <v>84</v>
      </c>
      <c r="E30" s="34">
        <v>400</v>
      </c>
      <c r="F30" s="9"/>
      <c r="G30" s="27"/>
      <c r="H30" s="9"/>
      <c r="I30" s="10"/>
      <c r="J30" s="9"/>
      <c r="K30" s="11"/>
      <c r="L30" s="10"/>
      <c r="M30" s="10"/>
      <c r="N30" s="12"/>
      <c r="O30" s="12"/>
      <c r="P30" s="10"/>
      <c r="Q30" s="13">
        <f t="shared" si="0"/>
        <v>0</v>
      </c>
      <c r="R30" s="14"/>
      <c r="S30" s="29"/>
      <c r="T30" s="29"/>
      <c r="U30" s="29"/>
      <c r="V30" s="31"/>
    </row>
    <row r="31" spans="1:22" x14ac:dyDescent="0.35">
      <c r="A31" s="15"/>
      <c r="B31" s="15"/>
      <c r="C31" s="16"/>
      <c r="D31" s="30"/>
      <c r="E31" s="17"/>
      <c r="F31" s="18"/>
      <c r="G31" s="18"/>
      <c r="H31" s="18"/>
      <c r="I31" s="18"/>
      <c r="J31" s="18"/>
      <c r="K31" s="18"/>
      <c r="L31" s="18"/>
      <c r="M31" s="18"/>
      <c r="N31" s="18"/>
      <c r="O31" s="19">
        <f>COUNTIF(O2:O30, "&gt;0")</f>
        <v>0</v>
      </c>
      <c r="P31" s="18"/>
      <c r="Q31" s="13">
        <f>SUM(Q2:Q30)</f>
        <v>0</v>
      </c>
      <c r="R31" s="20"/>
      <c r="S31" s="18"/>
    </row>
    <row r="32" spans="1:22" ht="46.5" x14ac:dyDescent="0.35">
      <c r="A32" s="15"/>
      <c r="B32" s="21" t="s">
        <v>21</v>
      </c>
      <c r="C32" s="22">
        <f>O31</f>
        <v>0</v>
      </c>
      <c r="D32" s="28"/>
      <c r="E32" s="17"/>
      <c r="F32" s="18"/>
      <c r="G32" s="18"/>
      <c r="H32" s="18"/>
      <c r="I32" s="18"/>
      <c r="J32" s="18"/>
      <c r="K32" s="18"/>
      <c r="L32" s="18"/>
      <c r="M32" s="18"/>
      <c r="N32" s="18"/>
      <c r="O32" s="23"/>
      <c r="P32" s="18"/>
      <c r="Q32" s="24"/>
      <c r="R32" s="20"/>
      <c r="S32" s="18"/>
    </row>
    <row r="33" spans="1:19" ht="62" x14ac:dyDescent="0.35">
      <c r="A33" s="15"/>
      <c r="B33" s="21" t="s">
        <v>22</v>
      </c>
      <c r="C33" s="25">
        <f>Q31</f>
        <v>0</v>
      </c>
      <c r="D33" s="28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23"/>
      <c r="P33" s="18"/>
      <c r="Q33" s="24"/>
      <c r="R33" s="20"/>
      <c r="S33" s="18"/>
    </row>
  </sheetData>
  <autoFilter ref="A1:V33" xr:uid="{3E204CB6-59FE-48AB-94B1-05E7DD98FED2}"/>
  <dataValidations count="4">
    <dataValidation type="textLength" operator="lessThan" allowBlank="1" showInputMessage="1" showErrorMessage="1" errorTitle="ERROR" error="Don't exceed 500 characters" sqref="S2:S30" xr:uid="{E4A9C92A-B6C0-4569-9018-E70CA1CE44F4}">
      <formula1>500</formula1>
    </dataValidation>
    <dataValidation type="whole" allowBlank="1" showInputMessage="1" showErrorMessage="1" error="Please indicate item validity as number of months." sqref="K2:K30" xr:uid="{9B34CD3C-88E6-481F-880B-728D90A70AC6}">
      <formula1>1</formula1>
      <formula2>100</formula2>
    </dataValidation>
    <dataValidation type="custom" allowBlank="1" showInputMessage="1" showErrorMessage="1" error="Please enter a Quantit Quoted as a number" sqref="N2:N30" xr:uid="{3D564794-EED8-43C3-B52C-392E721A274B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30" xr:uid="{B0CD8AC1-77BC-480F-B3C1-CB3D042878E3}">
      <formula1>AND(ISNUMBER(O2),OR(IF(ISERROR(FIND(".",O2)),LEN(O2)&gt;0,LEN(MID(O2,FIND(".",O2)+1,25))&lt;5)))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Mansour J. AlRujayi</cp:lastModifiedBy>
  <dcterms:created xsi:type="dcterms:W3CDTF">2020-06-25T06:21:44Z</dcterms:created>
  <dcterms:modified xsi:type="dcterms:W3CDTF">2021-03-23T08:51:40Z</dcterms:modified>
</cp:coreProperties>
</file>