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jrujayi_nupco_com/Documents/DP Follow Up/Requests Documents (By SN)/82/"/>
    </mc:Choice>
  </mc:AlternateContent>
  <xr:revisionPtr revIDLastSave="193" documentId="8_{C2EA36F3-246F-4593-9982-356FA3DAADBE}" xr6:coauthVersionLast="45" xr6:coauthVersionMax="45" xr10:uidLastSave="{528F0937-FEFC-4875-8215-A8E79DAB7441}"/>
  <bookViews>
    <workbookView xWindow="-28920" yWindow="-120" windowWidth="29040" windowHeight="15840" xr2:uid="{7824F3D2-98BD-41A7-8BEE-B0882E5316D0}"/>
  </bookViews>
  <sheets>
    <sheet name="Sheet1" sheetId="1" r:id="rId1"/>
  </sheets>
  <definedNames>
    <definedName name="_xlnm._FilterDatabase" localSheetId="0" hidden="1">Sheet1!$A$1:$V$77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5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2" i="1"/>
  <c r="O75" i="1" l="1"/>
  <c r="C76" i="1" s="1"/>
  <c r="C77" i="1" l="1"/>
</calcChain>
</file>

<file path=xl/sharedStrings.xml><?xml version="1.0" encoding="utf-8"?>
<sst xmlns="http://schemas.openxmlformats.org/spreadsheetml/2006/main" count="170" uniqueCount="98">
  <si>
    <t>SN</t>
  </si>
  <si>
    <t>Nupco Code</t>
  </si>
  <si>
    <t>Item Specification</t>
  </si>
  <si>
    <t>UNIT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</si>
  <si>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</si>
  <si>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</si>
  <si>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</si>
  <si>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</si>
  <si>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</si>
  <si>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</si>
  <si>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</si>
  <si>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</si>
  <si>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</si>
  <si>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</si>
  <si>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</si>
  <si>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</si>
  <si>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</si>
  <si>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</si>
  <si>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</si>
  <si>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</si>
  <si>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</si>
  <si>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Piece</t>
  </si>
  <si>
    <t>STERILE EXT PVC TUBING 3/8 ID 80CM ECMO</t>
  </si>
  <si>
    <t>STERILE EXT PVC 1/4 ID 200CM ECMO</t>
  </si>
  <si>
    <t>ACT Cuvette lowrang</t>
  </si>
  <si>
    <t>ACT PTT</t>
  </si>
  <si>
    <t>INTERVENTION RADIOLOGY KIT</t>
  </si>
  <si>
    <t>CONNECTOR EXTENSION 3/8 X 3/8 IN ST  LL</t>
  </si>
  <si>
    <t>CONNECTOR EXTENSION 3/8 X 1/4 IN ST W/O LL</t>
  </si>
  <si>
    <t>HORIZONTAL DRAIN TUBE ATTACHMENT DEVICE</t>
  </si>
  <si>
    <t>Distal Perfusion sheath GUIDEWIRE 6FR REINFORCED COIL WIRED</t>
  </si>
  <si>
    <t>Distal Perfusion sheath GUIDEWIRE 7FR REINFORCED COIL WIRED</t>
  </si>
  <si>
    <t>Distal Perfusion sheath GUIDEWIRE 8FR REINFORCED COIL WIRED</t>
  </si>
  <si>
    <t>Distal Perfusion sheath GUIDEWIRE 9FR REINFORCED COIL WIRED</t>
  </si>
  <si>
    <t>Distal Perfusion sheath GUIDEWIRE 10FR REINFORCED COIL WIRED</t>
  </si>
  <si>
    <t>CANNULA VENOUS 19FR PERCUTANEOUS L38CM</t>
  </si>
  <si>
    <t>CANNULA VENOUS 21FR PERCUTANEOUS L38CM</t>
  </si>
  <si>
    <t>CANNULA VENOUS 21FR PERCUTANEOUS L55CM</t>
  </si>
  <si>
    <t>CANNULA VENOUS 23FR PERCUTANEOUS L38CM</t>
  </si>
  <si>
    <t>CANNULA VENOUS 23FR PERCUTANEOUS L55CM</t>
  </si>
  <si>
    <t>CANNULA VENOUS 25FR PERCUTANEOUS L38CM</t>
  </si>
  <si>
    <t>CANNULA VENOUS 25FR PERCUTANEOUS L55CM</t>
  </si>
  <si>
    <t>CANNULA VENOUS 29FR PERCUTANEOUS L55CM</t>
  </si>
  <si>
    <t>CANNULA ARTERIAL 15FR PERCUTANEOUS L15CM</t>
  </si>
  <si>
    <t>CANNULA ARTERIAL 15FR PERCUTANEOUS L23CM</t>
  </si>
  <si>
    <t>CANNULA ARTERIAL 17FR PERCUTANEOUS L15CM</t>
  </si>
  <si>
    <t>CANNULA ARTERIAL 17FR PERCUTANEOUS L23CM</t>
  </si>
  <si>
    <t>CANNULA ARTERIAL 19FR PERCUTANEOUS L15CM</t>
  </si>
  <si>
    <t>CANNULA ARTERIAL 19FR PERCUTANEOUS L23CM</t>
  </si>
  <si>
    <t>CANNULA ARTERIAL 21FR PERCUTANEOUS L15CM</t>
  </si>
  <si>
    <t>CANNULA ARTERIAL 21FR PERCUTANEOUS L23CM</t>
  </si>
  <si>
    <t>CANNULA ARTERIAL 23FR PERCUTANEOUS L15CM</t>
  </si>
  <si>
    <t>HLS Set Advanced 7.0 "Adult Size"</t>
  </si>
  <si>
    <t>HLS Set Advanced 5.0 "Small Adult Size"</t>
  </si>
  <si>
    <t>"DILATOR SZ 18-22FR, 100CM GUIDEWIRE 035</t>
  </si>
  <si>
    <t>"DILATOR SZ 18-22FR, 150CM GUIDEWIRE 035</t>
  </si>
  <si>
    <t>GUIDEWIRE VASCULAR 0.035IN 100CM FLEX</t>
  </si>
  <si>
    <t>GUIDEWIRE VASCULAR 0.035IN 150CM/180CM</t>
  </si>
  <si>
    <t>FOLLEY CATHETER HOLDER LEG BAND DIFF L</t>
  </si>
  <si>
    <t>male to male connector</t>
  </si>
  <si>
    <t>CAP FOR LUER PORT STOPPER ( IV CAP)</t>
  </si>
  <si>
    <t>SYRINGE HYPO 50/60ML CATHETER TIP</t>
  </si>
  <si>
    <t>MANIFOLD INTRAVENOUS 3 WAY</t>
  </si>
  <si>
    <t>STOPCOCK 3-WAYS TRANSP.LUER LOCK 30 CM</t>
  </si>
  <si>
    <t>STOPCOCK 3-WAYS TRANSP.LUER LOCK 10 CM</t>
  </si>
  <si>
    <t>STOPCOCK 3-WAY WITH MALE LUER LOCK STERI</t>
  </si>
  <si>
    <t>FLUIDS: SODIUM CHLORIDE 0.9% )10 ML( IV FLUSH</t>
  </si>
  <si>
    <t>CANNULA VENOUS 15FR THIN WALL DUAL STAGE</t>
  </si>
  <si>
    <t>CANNULA VENOUS 17FR THIN WALL DUAL STAGE</t>
  </si>
  <si>
    <t>CANNULA VENOUS 19FR THIN WALL DUAL STAGE</t>
  </si>
  <si>
    <t>CANNULA VENOUS 21FR THIN WALL DUAL STAGE</t>
  </si>
  <si>
    <t>CANNULA VENOUS 23FR THIN WALL DUAL STAGE</t>
  </si>
  <si>
    <t>CANNULA VENOUS 25FR THIN WALL DUAL STAGE</t>
  </si>
  <si>
    <t>CANNULA VENOUS 27FR THIN WALL DUAL STAGE</t>
  </si>
  <si>
    <t>CANNULA VENOUS 29FR THIN WALL DUAL STAGE</t>
  </si>
  <si>
    <t>CANNULA VENOUS 21FR SINGLE STAGE FEMORAL</t>
  </si>
  <si>
    <t>CANNULA VENOUS 23FR SINGLE STAGE FEMORAL</t>
  </si>
  <si>
    <t>CANNULA ARTERIAL 15FR TIP L 18CM L 31.8</t>
  </si>
  <si>
    <t>CANNULA ARTERIAL 17FR TIP L 18CM L 31.8</t>
  </si>
  <si>
    <t>CANNULA ARTERIAL 19FR TIP L 18CM L 31.8</t>
  </si>
  <si>
    <t>CANNULA ARTERIAL 21FR TIP L 18CM L 31.8</t>
  </si>
  <si>
    <t>CANNULA ARTERIAL 23FR TIP L 18CM L 31.8</t>
  </si>
  <si>
    <t>CANNULA ARTERIAL 25FR TIP L 18CM L 31.8</t>
  </si>
  <si>
    <t>CONNECTOR EXTENSION 1/4X1/4IN ST W/O LL</t>
  </si>
  <si>
    <t>CONNECTOR EXTENSION 3/8 X 3/8 IN ST W/O LL</t>
  </si>
  <si>
    <t>CONNECTOR TUBING 3/8 X 3/8 X 3/8 IN Y W/O LL</t>
  </si>
  <si>
    <t>POVIDONE IODINE SOLUTION10% IODINE. PACKING: 200- 500ML FOR SURGICAL SKIN PREPARATION</t>
  </si>
  <si>
    <t>Chlora prep small size 2ml 2% Applicator</t>
  </si>
  <si>
    <t>Chlora prep small size 5ml 2% Applicator</t>
  </si>
  <si>
    <t>Chlorhexidine with Isopropyl swap sticks 70% Isopropyl 2% Chlorohex</t>
  </si>
  <si>
    <t>US Sleeve</t>
  </si>
  <si>
    <t>cytosorb adsorbent polymer beads designed to remove cytokines</t>
  </si>
  <si>
    <t>oxirous inflamatory mediators removal devices</t>
  </si>
  <si>
    <t>Hemoperfusion  inflamatory mediators removal devices</t>
  </si>
  <si>
    <t>Total Number of Original Offers</t>
  </si>
  <si>
    <t>Total Amount of Offered Items (Original)</t>
  </si>
  <si>
    <t>Pack for Central line insertion</t>
  </si>
  <si>
    <t xml:space="preserve">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</si>
</sst>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0;[Red]0"/>
    <numFmt numFmtId="166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0"/>
      <name val="RotisSansSerif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49" fontId="7" fillId="0" borderId="4" xfId="2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Border="1" applyAlignment="1" applyProtection="1">
      <alignment horizontal="center" vertical="center" wrapText="1"/>
      <protection locked="0"/>
    </xf>
    <xf numFmtId="166" fontId="8" fillId="0" borderId="4" xfId="0" applyNumberFormat="1" applyFont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9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49" fontId="7" fillId="0" borderId="4" xfId="2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5" xfId="2" applyFont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6" fontId="13" fillId="0" borderId="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0" fillId="3" borderId="6" xfId="0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2" fontId="14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12" fillId="0" borderId="4" xfId="2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center" vertical="center"/>
    </xf>
    <xf numFmtId="0" fontId="7" fillId="0" borderId="5" xfId="2" applyFont="1" applyBorder="1" applyAlignment="1" applyProtection="1">
      <alignment horizontal="left" vertical="top" wrapText="1"/>
      <protection locked="0"/>
    </xf>
    <xf numFmtId="1" fontId="5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center"/>
    </xf>
    <xf numFmtId="0" fontId="0" fillId="0" borderId="4" xfId="0" applyFill="1" applyBorder="1" applyAlignment="1" applyProtection="1">
      <alignment vertical="center"/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166" fontId="8" fillId="0" borderId="4" xfId="0" applyNumberFormat="1" applyFont="1" applyFill="1" applyBorder="1" applyAlignment="1" applyProtection="1">
      <alignment horizontal="center" vertical="center"/>
      <protection locked="0"/>
    </xf>
    <xf numFmtId="1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Fill="1" applyBorder="1" applyAlignment="1" applyProtection="1">
      <alignment horizontal="center" vertical="center" wrapText="1"/>
      <protection locked="0"/>
    </xf>
    <xf numFmtId="0" fontId="7" fillId="0" borderId="4" xfId="2" applyFont="1" applyFill="1" applyBorder="1" applyAlignment="1" applyProtection="1">
      <alignment horizontal="center" vertical="center" wrapText="1"/>
      <protection locked="0"/>
    </xf>
    <xf numFmtId="0" fontId="7" fillId="0" borderId="5" xfId="2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_Sheet1" xfId="2" xr:uid="{6EC15E89-D848-446E-B12C-E35EEA08D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0109-A1BE-42E2-9828-DEE2D325B40D}">
  <dimension ref="A1:V77"/>
  <sheetViews>
    <sheetView tabSelected="1" workbookViewId="0">
      <selection activeCell="I16" sqref="I16"/>
    </sheetView>
  </sheetViews>
  <sheetFormatPr defaultRowHeight="11.5" customHeight="1" x14ac:dyDescent="0.35"/>
  <cols>
    <col min="1" max="1" width="4.453125" customWidth="1"/>
    <col min="2" max="2" width="14.6328125" customWidth="1"/>
    <col min="3" max="3" width="42.54296875" customWidth="1"/>
    <col min="4" max="4" width="9.08984375" customWidth="1"/>
    <col min="5" max="5" width="11.1796875" customWidth="1"/>
    <col min="6" max="6" width="12.7265625" customWidth="1"/>
    <col min="7" max="22" width="10.08984375" customWidth="1"/>
  </cols>
  <sheetData>
    <row r="1" spans="1:22" ht="56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97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  <c r="P1" s="2" t="s">
        <v>14</v>
      </c>
      <c r="Q1" s="3" t="s">
        <v>15</v>
      </c>
      <c r="R1" s="4" t="s">
        <v>16</v>
      </c>
      <c r="S1" s="5" t="s">
        <v>17</v>
      </c>
      <c r="T1" s="5" t="s">
        <v>18</v>
      </c>
      <c r="U1" s="5" t="s">
        <v>19</v>
      </c>
      <c r="V1" s="6" t="s">
        <v>20</v>
      </c>
    </row>
    <row r="2" spans="1:22" ht="14" customHeight="1" x14ac:dyDescent="0.35">
      <c r="A2" s="7">
        <v>1</v>
      </c>
      <c r="B2" s="8">
        <v>4229474000200</v>
      </c>
      <c r="C2" s="58" t="s">
        <v>22</v>
      </c>
      <c r="D2" s="22" t="s">
        <v>21</v>
      </c>
      <c r="E2" s="52">
        <v>60</v>
      </c>
      <c r="F2" s="11"/>
      <c r="G2" s="12"/>
      <c r="H2" s="11"/>
      <c r="I2" s="13"/>
      <c r="J2" s="11"/>
      <c r="K2" s="14"/>
      <c r="L2" s="13"/>
      <c r="M2" s="13"/>
      <c r="N2" s="10"/>
      <c r="O2" s="15"/>
      <c r="P2" s="13"/>
      <c r="Q2" s="16">
        <f>O2*N2</f>
        <v>0</v>
      </c>
      <c r="R2" s="17"/>
      <c r="S2" s="18"/>
      <c r="T2" s="18"/>
      <c r="U2" s="18"/>
      <c r="V2" s="18"/>
    </row>
    <row r="3" spans="1:22" ht="14" customHeight="1" x14ac:dyDescent="0.35">
      <c r="A3" s="7">
        <v>2</v>
      </c>
      <c r="B3" s="8">
        <v>4229474000100</v>
      </c>
      <c r="C3" s="58" t="s">
        <v>23</v>
      </c>
      <c r="D3" s="22" t="s">
        <v>21</v>
      </c>
      <c r="E3" s="52">
        <v>35</v>
      </c>
      <c r="F3" s="11"/>
      <c r="G3" s="12"/>
      <c r="H3" s="11"/>
      <c r="I3" s="13"/>
      <c r="J3" s="11"/>
      <c r="K3" s="14"/>
      <c r="L3" s="13"/>
      <c r="M3" s="13"/>
      <c r="N3" s="10"/>
      <c r="O3" s="15"/>
      <c r="P3" s="13"/>
      <c r="Q3" s="16">
        <f t="shared" ref="Q3:Q66" si="0">O3*N3</f>
        <v>0</v>
      </c>
      <c r="R3" s="17"/>
      <c r="S3" s="18"/>
      <c r="T3" s="18"/>
      <c r="U3" s="18"/>
      <c r="V3" s="18"/>
    </row>
    <row r="4" spans="1:22" ht="14" customHeight="1" x14ac:dyDescent="0.35">
      <c r="A4" s="7">
        <v>3</v>
      </c>
      <c r="B4" s="8">
        <v>4220341116800</v>
      </c>
      <c r="C4" s="58" t="s">
        <v>24</v>
      </c>
      <c r="D4" s="22" t="s">
        <v>21</v>
      </c>
      <c r="E4" s="21">
        <v>500</v>
      </c>
      <c r="F4" s="11"/>
      <c r="G4" s="12"/>
      <c r="H4" s="11"/>
      <c r="I4" s="13"/>
      <c r="J4" s="11"/>
      <c r="K4" s="14"/>
      <c r="L4" s="13"/>
      <c r="M4" s="13"/>
      <c r="N4" s="10"/>
      <c r="O4" s="15"/>
      <c r="P4" s="13"/>
      <c r="Q4" s="16">
        <f t="shared" si="0"/>
        <v>0</v>
      </c>
      <c r="R4" s="17"/>
      <c r="S4" s="18"/>
      <c r="T4" s="18"/>
      <c r="U4" s="18"/>
      <c r="V4" s="18"/>
    </row>
    <row r="5" spans="1:22" ht="14" customHeight="1" x14ac:dyDescent="0.35">
      <c r="A5" s="7">
        <v>4</v>
      </c>
      <c r="B5" s="8">
        <v>4220341004100</v>
      </c>
      <c r="C5" s="58" t="s">
        <v>25</v>
      </c>
      <c r="D5" s="22" t="s">
        <v>21</v>
      </c>
      <c r="E5" s="21">
        <v>100</v>
      </c>
      <c r="F5" s="11"/>
      <c r="G5" s="12"/>
      <c r="H5" s="11"/>
      <c r="I5" s="13"/>
      <c r="J5" s="11"/>
      <c r="K5" s="14"/>
      <c r="L5" s="13"/>
      <c r="M5" s="13"/>
      <c r="N5" s="10"/>
      <c r="O5" s="15"/>
      <c r="P5" s="13"/>
      <c r="Q5" s="16">
        <f t="shared" si="0"/>
        <v>0</v>
      </c>
      <c r="R5" s="17"/>
      <c r="S5" s="19"/>
      <c r="T5" s="19"/>
      <c r="U5" s="19"/>
      <c r="V5" s="18"/>
    </row>
    <row r="6" spans="1:22" ht="14" customHeight="1" x14ac:dyDescent="0.35">
      <c r="A6" s="7">
        <v>5</v>
      </c>
      <c r="B6" s="8">
        <v>4229474005500</v>
      </c>
      <c r="C6" s="58" t="s">
        <v>26</v>
      </c>
      <c r="D6" s="22" t="s">
        <v>21</v>
      </c>
      <c r="E6" s="21">
        <v>120</v>
      </c>
      <c r="F6" s="11"/>
      <c r="G6" s="11"/>
      <c r="H6" s="11"/>
      <c r="I6" s="11"/>
      <c r="J6" s="11"/>
      <c r="K6" s="14"/>
      <c r="L6" s="13"/>
      <c r="M6" s="23"/>
      <c r="N6" s="10"/>
      <c r="O6" s="15"/>
      <c r="P6" s="13"/>
      <c r="Q6" s="16">
        <f t="shared" si="0"/>
        <v>0</v>
      </c>
      <c r="R6" s="17"/>
      <c r="S6" s="19"/>
      <c r="T6" s="19"/>
      <c r="U6" s="19"/>
      <c r="V6" s="18"/>
    </row>
    <row r="7" spans="1:22" ht="14" customHeight="1" x14ac:dyDescent="0.35">
      <c r="A7" s="7">
        <v>6</v>
      </c>
      <c r="B7" s="8">
        <v>4220341074200</v>
      </c>
      <c r="C7" s="58" t="s">
        <v>27</v>
      </c>
      <c r="D7" s="22" t="s">
        <v>21</v>
      </c>
      <c r="E7" s="21">
        <v>150</v>
      </c>
      <c r="F7" s="11"/>
      <c r="G7" s="24"/>
      <c r="H7" s="11"/>
      <c r="I7" s="25"/>
      <c r="J7" s="11"/>
      <c r="K7" s="14"/>
      <c r="L7" s="20"/>
      <c r="M7" s="13"/>
      <c r="N7" s="10"/>
      <c r="O7" s="26"/>
      <c r="P7" s="13"/>
      <c r="Q7" s="16">
        <f t="shared" si="0"/>
        <v>0</v>
      </c>
      <c r="R7" s="17"/>
      <c r="S7" s="18"/>
      <c r="T7" s="18"/>
      <c r="U7" s="18"/>
      <c r="V7" s="18"/>
    </row>
    <row r="8" spans="1:22" ht="14" customHeight="1" x14ac:dyDescent="0.35">
      <c r="A8" s="7">
        <v>7</v>
      </c>
      <c r="B8" s="8">
        <v>4220341074100</v>
      </c>
      <c r="C8" s="58" t="s">
        <v>28</v>
      </c>
      <c r="D8" s="22" t="s">
        <v>21</v>
      </c>
      <c r="E8" s="21">
        <v>50</v>
      </c>
      <c r="F8" s="11"/>
      <c r="G8" s="24"/>
      <c r="H8" s="11"/>
      <c r="I8" s="25"/>
      <c r="J8" s="11"/>
      <c r="K8" s="14"/>
      <c r="L8" s="20"/>
      <c r="M8" s="13"/>
      <c r="N8" s="10"/>
      <c r="O8" s="26"/>
      <c r="P8" s="13"/>
      <c r="Q8" s="16">
        <f t="shared" si="0"/>
        <v>0</v>
      </c>
      <c r="R8" s="17"/>
      <c r="S8" s="18"/>
      <c r="T8" s="18"/>
      <c r="U8" s="18"/>
      <c r="V8" s="18"/>
    </row>
    <row r="9" spans="1:22" ht="14" customHeight="1" x14ac:dyDescent="0.35">
      <c r="A9" s="7">
        <v>8</v>
      </c>
      <c r="B9" s="8">
        <v>4229474005400</v>
      </c>
      <c r="C9" s="58" t="s">
        <v>29</v>
      </c>
      <c r="D9" s="22" t="s">
        <v>21</v>
      </c>
      <c r="E9" s="21">
        <v>100</v>
      </c>
      <c r="F9" s="11"/>
      <c r="G9" s="12"/>
      <c r="H9" s="11"/>
      <c r="I9" s="13"/>
      <c r="J9" s="11"/>
      <c r="K9" s="14"/>
      <c r="L9" s="13"/>
      <c r="M9" s="13"/>
      <c r="N9" s="10"/>
      <c r="O9" s="15"/>
      <c r="P9" s="13"/>
      <c r="Q9" s="16">
        <f t="shared" si="0"/>
        <v>0</v>
      </c>
      <c r="R9" s="17"/>
      <c r="S9" s="18"/>
      <c r="T9" s="18"/>
      <c r="U9" s="18"/>
      <c r="V9" s="18"/>
    </row>
    <row r="10" spans="1:22" ht="14" customHeight="1" x14ac:dyDescent="0.35">
      <c r="A10" s="7">
        <v>9</v>
      </c>
      <c r="B10" s="8">
        <v>4229474004800</v>
      </c>
      <c r="C10" s="58" t="s">
        <v>30</v>
      </c>
      <c r="D10" s="22" t="s">
        <v>21</v>
      </c>
      <c r="E10" s="21">
        <v>50</v>
      </c>
      <c r="F10" s="11"/>
      <c r="G10" s="24"/>
      <c r="H10" s="11"/>
      <c r="I10" s="13"/>
      <c r="J10" s="11"/>
      <c r="K10" s="14"/>
      <c r="L10" s="13"/>
      <c r="M10" s="13"/>
      <c r="N10" s="10"/>
      <c r="O10" s="27"/>
      <c r="P10" s="13"/>
      <c r="Q10" s="16">
        <f t="shared" si="0"/>
        <v>0</v>
      </c>
      <c r="R10" s="17"/>
      <c r="S10" s="18"/>
      <c r="T10" s="18"/>
      <c r="U10" s="18"/>
      <c r="V10" s="18"/>
    </row>
    <row r="11" spans="1:22" ht="14" customHeight="1" x14ac:dyDescent="0.35">
      <c r="A11" s="7">
        <v>10</v>
      </c>
      <c r="B11" s="8">
        <v>4229474004900</v>
      </c>
      <c r="C11" s="58" t="s">
        <v>31</v>
      </c>
      <c r="D11" s="22" t="s">
        <v>21</v>
      </c>
      <c r="E11" s="21">
        <v>50</v>
      </c>
      <c r="F11" s="11"/>
      <c r="G11" s="24"/>
      <c r="H11" s="11"/>
      <c r="I11" s="13"/>
      <c r="J11" s="11"/>
      <c r="K11" s="14"/>
      <c r="L11" s="13"/>
      <c r="M11" s="13"/>
      <c r="N11" s="10"/>
      <c r="O11" s="27"/>
      <c r="P11" s="13"/>
      <c r="Q11" s="16">
        <f t="shared" si="0"/>
        <v>0</v>
      </c>
      <c r="R11" s="17"/>
      <c r="S11" s="18"/>
      <c r="T11" s="18"/>
      <c r="U11" s="18"/>
      <c r="V11" s="18"/>
    </row>
    <row r="12" spans="1:22" ht="14" customHeight="1" x14ac:dyDescent="0.35">
      <c r="A12" s="7">
        <v>11</v>
      </c>
      <c r="B12" s="8">
        <v>4229474005000</v>
      </c>
      <c r="C12" s="58" t="s">
        <v>32</v>
      </c>
      <c r="D12" s="22" t="s">
        <v>21</v>
      </c>
      <c r="E12" s="21">
        <v>60</v>
      </c>
      <c r="F12" s="11"/>
      <c r="G12" s="24"/>
      <c r="H12" s="11"/>
      <c r="I12" s="13"/>
      <c r="J12" s="11"/>
      <c r="K12" s="14"/>
      <c r="L12" s="13"/>
      <c r="M12" s="13"/>
      <c r="N12" s="10"/>
      <c r="O12" s="27"/>
      <c r="P12" s="13"/>
      <c r="Q12" s="16">
        <f t="shared" si="0"/>
        <v>0</v>
      </c>
      <c r="R12" s="17"/>
      <c r="S12" s="18"/>
      <c r="T12" s="18"/>
      <c r="U12" s="18"/>
      <c r="V12" s="18"/>
    </row>
    <row r="13" spans="1:22" ht="14" customHeight="1" x14ac:dyDescent="0.35">
      <c r="A13" s="7">
        <v>12</v>
      </c>
      <c r="B13" s="8">
        <v>4229474005100</v>
      </c>
      <c r="C13" s="58" t="s">
        <v>33</v>
      </c>
      <c r="D13" s="22" t="s">
        <v>21</v>
      </c>
      <c r="E13" s="21">
        <v>35</v>
      </c>
      <c r="F13" s="11"/>
      <c r="G13" s="24"/>
      <c r="H13" s="11"/>
      <c r="I13" s="13"/>
      <c r="J13" s="11"/>
      <c r="K13" s="14"/>
      <c r="L13" s="13"/>
      <c r="M13" s="13"/>
      <c r="N13" s="10"/>
      <c r="O13" s="27"/>
      <c r="P13" s="13"/>
      <c r="Q13" s="16">
        <f t="shared" si="0"/>
        <v>0</v>
      </c>
      <c r="R13" s="17"/>
      <c r="S13" s="18"/>
      <c r="T13" s="18"/>
      <c r="U13" s="18"/>
      <c r="V13" s="18"/>
    </row>
    <row r="14" spans="1:22" ht="14" customHeight="1" x14ac:dyDescent="0.35">
      <c r="A14" s="7">
        <v>13</v>
      </c>
      <c r="B14" s="8">
        <v>4229474004700</v>
      </c>
      <c r="C14" s="58" t="s">
        <v>34</v>
      </c>
      <c r="D14" s="22" t="s">
        <v>21</v>
      </c>
      <c r="E14" s="21">
        <v>25</v>
      </c>
      <c r="F14" s="11"/>
      <c r="G14" s="24"/>
      <c r="H14" s="11"/>
      <c r="I14" s="13"/>
      <c r="J14" s="11"/>
      <c r="K14" s="14"/>
      <c r="L14" s="13"/>
      <c r="M14" s="13"/>
      <c r="N14" s="10"/>
      <c r="O14" s="27"/>
      <c r="P14" s="13"/>
      <c r="Q14" s="16">
        <f t="shared" si="0"/>
        <v>0</v>
      </c>
      <c r="R14" s="17"/>
      <c r="S14" s="18"/>
      <c r="T14" s="18"/>
      <c r="U14" s="18"/>
      <c r="V14" s="18"/>
    </row>
    <row r="15" spans="1:22" ht="14" customHeight="1" x14ac:dyDescent="0.35">
      <c r="A15" s="7">
        <v>14</v>
      </c>
      <c r="B15" s="8">
        <v>4229474002700</v>
      </c>
      <c r="C15" s="58" t="s">
        <v>35</v>
      </c>
      <c r="D15" s="9" t="s">
        <v>21</v>
      </c>
      <c r="E15" s="10">
        <v>20</v>
      </c>
      <c r="F15" s="11"/>
      <c r="G15" s="12"/>
      <c r="H15" s="11"/>
      <c r="I15" s="13"/>
      <c r="J15" s="11"/>
      <c r="K15" s="14"/>
      <c r="L15" s="13"/>
      <c r="M15" s="13"/>
      <c r="N15" s="10"/>
      <c r="O15" s="15"/>
      <c r="P15" s="13"/>
      <c r="Q15" s="16">
        <f t="shared" si="0"/>
        <v>0</v>
      </c>
      <c r="R15" s="17"/>
      <c r="S15" s="18"/>
      <c r="T15" s="18"/>
      <c r="U15" s="18"/>
      <c r="V15" s="18"/>
    </row>
    <row r="16" spans="1:22" ht="14" customHeight="1" x14ac:dyDescent="0.35">
      <c r="A16" s="7">
        <v>15</v>
      </c>
      <c r="B16" s="8">
        <v>4229474002900</v>
      </c>
      <c r="C16" s="58" t="s">
        <v>36</v>
      </c>
      <c r="D16" s="9" t="s">
        <v>21</v>
      </c>
      <c r="E16" s="10">
        <v>35</v>
      </c>
      <c r="F16" s="11"/>
      <c r="G16" s="12"/>
      <c r="H16" s="11"/>
      <c r="I16" s="13"/>
      <c r="J16" s="11"/>
      <c r="K16" s="14"/>
      <c r="L16" s="13"/>
      <c r="M16" s="13"/>
      <c r="N16" s="10"/>
      <c r="O16" s="15"/>
      <c r="P16" s="13"/>
      <c r="Q16" s="16">
        <f t="shared" si="0"/>
        <v>0</v>
      </c>
      <c r="R16" s="17"/>
      <c r="S16" s="18"/>
      <c r="T16" s="18"/>
      <c r="U16" s="18"/>
      <c r="V16" s="18"/>
    </row>
    <row r="17" spans="1:22" ht="14" customHeight="1" x14ac:dyDescent="0.35">
      <c r="A17" s="7">
        <v>16</v>
      </c>
      <c r="B17" s="8">
        <v>4229474003000</v>
      </c>
      <c r="C17" s="58" t="s">
        <v>37</v>
      </c>
      <c r="D17" s="9" t="s">
        <v>21</v>
      </c>
      <c r="E17" s="10">
        <v>20</v>
      </c>
      <c r="F17" s="11"/>
      <c r="G17" s="12"/>
      <c r="H17" s="11"/>
      <c r="I17" s="13"/>
      <c r="J17" s="11"/>
      <c r="K17" s="14"/>
      <c r="L17" s="13"/>
      <c r="M17" s="13"/>
      <c r="N17" s="10"/>
      <c r="O17" s="15"/>
      <c r="P17" s="13"/>
      <c r="Q17" s="16">
        <f t="shared" si="0"/>
        <v>0</v>
      </c>
      <c r="R17" s="17"/>
      <c r="S17" s="18"/>
      <c r="T17" s="18"/>
      <c r="U17" s="18"/>
      <c r="V17" s="18"/>
    </row>
    <row r="18" spans="1:22" ht="14" customHeight="1" x14ac:dyDescent="0.35">
      <c r="A18" s="7">
        <v>17</v>
      </c>
      <c r="B18" s="8">
        <v>4229474003300</v>
      </c>
      <c r="C18" s="58" t="s">
        <v>38</v>
      </c>
      <c r="D18" s="9" t="s">
        <v>21</v>
      </c>
      <c r="E18" s="10">
        <v>40</v>
      </c>
      <c r="F18" s="11"/>
      <c r="G18" s="12"/>
      <c r="H18" s="11"/>
      <c r="I18" s="13"/>
      <c r="J18" s="11"/>
      <c r="K18" s="14"/>
      <c r="L18" s="13"/>
      <c r="M18" s="13"/>
      <c r="N18" s="10"/>
      <c r="O18" s="15"/>
      <c r="P18" s="13"/>
      <c r="Q18" s="16">
        <f t="shared" si="0"/>
        <v>0</v>
      </c>
      <c r="R18" s="17"/>
      <c r="S18" s="18"/>
      <c r="T18" s="18"/>
      <c r="U18" s="18"/>
      <c r="V18" s="18"/>
    </row>
    <row r="19" spans="1:22" ht="14" customHeight="1" x14ac:dyDescent="0.35">
      <c r="A19" s="7">
        <v>18</v>
      </c>
      <c r="B19" s="8">
        <v>4229474003400</v>
      </c>
      <c r="C19" s="58" t="s">
        <v>39</v>
      </c>
      <c r="D19" s="9" t="s">
        <v>21</v>
      </c>
      <c r="E19" s="10">
        <v>20</v>
      </c>
      <c r="F19" s="11"/>
      <c r="G19" s="12"/>
      <c r="H19" s="11"/>
      <c r="I19" s="13"/>
      <c r="J19" s="11"/>
      <c r="K19" s="14"/>
      <c r="L19" s="13"/>
      <c r="M19" s="13"/>
      <c r="N19" s="10"/>
      <c r="O19" s="15"/>
      <c r="P19" s="13"/>
      <c r="Q19" s="16">
        <f t="shared" si="0"/>
        <v>0</v>
      </c>
      <c r="R19" s="17"/>
      <c r="S19" s="18"/>
      <c r="T19" s="18"/>
      <c r="U19" s="18"/>
      <c r="V19" s="18"/>
    </row>
    <row r="20" spans="1:22" ht="14" customHeight="1" x14ac:dyDescent="0.35">
      <c r="A20" s="7">
        <v>19</v>
      </c>
      <c r="B20" s="8">
        <v>4229474003700</v>
      </c>
      <c r="C20" s="58" t="s">
        <v>40</v>
      </c>
      <c r="D20" s="9" t="s">
        <v>21</v>
      </c>
      <c r="E20" s="10">
        <v>50</v>
      </c>
      <c r="F20" s="11"/>
      <c r="G20" s="12"/>
      <c r="H20" s="11"/>
      <c r="I20" s="13"/>
      <c r="J20" s="11"/>
      <c r="K20" s="14"/>
      <c r="L20" s="13"/>
      <c r="M20" s="13"/>
      <c r="N20" s="10"/>
      <c r="O20" s="15"/>
      <c r="P20" s="13"/>
      <c r="Q20" s="16">
        <f t="shared" si="0"/>
        <v>0</v>
      </c>
      <c r="R20" s="17"/>
      <c r="S20" s="19"/>
      <c r="T20" s="18"/>
      <c r="U20" s="19"/>
      <c r="V20" s="18"/>
    </row>
    <row r="21" spans="1:22" ht="14" customHeight="1" x14ac:dyDescent="0.35">
      <c r="A21" s="7">
        <v>20</v>
      </c>
      <c r="B21" s="8">
        <v>4229474003800</v>
      </c>
      <c r="C21" s="58" t="s">
        <v>41</v>
      </c>
      <c r="D21" s="9" t="s">
        <v>21</v>
      </c>
      <c r="E21" s="10">
        <v>50</v>
      </c>
      <c r="F21" s="11"/>
      <c r="G21" s="12"/>
      <c r="H21" s="11"/>
      <c r="I21" s="13"/>
      <c r="J21" s="11"/>
      <c r="K21" s="14"/>
      <c r="L21" s="13"/>
      <c r="M21" s="13"/>
      <c r="N21" s="10"/>
      <c r="O21" s="15"/>
      <c r="P21" s="13"/>
      <c r="Q21" s="16">
        <f t="shared" si="0"/>
        <v>0</v>
      </c>
      <c r="R21" s="17"/>
      <c r="S21" s="18"/>
      <c r="T21" s="18"/>
      <c r="U21" s="18"/>
      <c r="V21" s="18"/>
    </row>
    <row r="22" spans="1:22" ht="14" customHeight="1" x14ac:dyDescent="0.35">
      <c r="A22" s="7">
        <v>21</v>
      </c>
      <c r="B22" s="8">
        <v>4229474004100</v>
      </c>
      <c r="C22" s="58" t="s">
        <v>42</v>
      </c>
      <c r="D22" s="9" t="s">
        <v>21</v>
      </c>
      <c r="E22" s="10">
        <v>20</v>
      </c>
      <c r="F22" s="11"/>
      <c r="G22" s="12"/>
      <c r="H22" s="11"/>
      <c r="I22" s="13"/>
      <c r="J22" s="11"/>
      <c r="K22" s="14"/>
      <c r="L22" s="13"/>
      <c r="M22" s="13"/>
      <c r="N22" s="10"/>
      <c r="O22" s="15"/>
      <c r="P22" s="13"/>
      <c r="Q22" s="16">
        <f t="shared" si="0"/>
        <v>0</v>
      </c>
      <c r="R22" s="17"/>
      <c r="S22" s="19"/>
      <c r="T22" s="18"/>
      <c r="U22" s="19"/>
      <c r="V22" s="18"/>
    </row>
    <row r="23" spans="1:22" ht="14" customHeight="1" x14ac:dyDescent="0.35">
      <c r="A23" s="7">
        <v>22</v>
      </c>
      <c r="B23" s="8">
        <v>4229474000300</v>
      </c>
      <c r="C23" s="58" t="s">
        <v>43</v>
      </c>
      <c r="D23" s="9" t="s">
        <v>21</v>
      </c>
      <c r="E23" s="10">
        <v>20</v>
      </c>
      <c r="F23" s="11"/>
      <c r="G23" s="12"/>
      <c r="H23" s="11"/>
      <c r="I23" s="13"/>
      <c r="J23" s="11"/>
      <c r="K23" s="14"/>
      <c r="L23" s="13"/>
      <c r="M23" s="13"/>
      <c r="N23" s="10"/>
      <c r="O23" s="15"/>
      <c r="P23" s="13"/>
      <c r="Q23" s="16">
        <f t="shared" si="0"/>
        <v>0</v>
      </c>
      <c r="R23" s="17"/>
      <c r="S23" s="18"/>
      <c r="T23" s="18"/>
      <c r="U23" s="18"/>
      <c r="V23" s="18"/>
    </row>
    <row r="24" spans="1:22" ht="14" customHeight="1" x14ac:dyDescent="0.35">
      <c r="A24" s="7">
        <v>23</v>
      </c>
      <c r="B24" s="8">
        <v>4229474000400</v>
      </c>
      <c r="C24" s="58" t="s">
        <v>44</v>
      </c>
      <c r="D24" s="9" t="s">
        <v>21</v>
      </c>
      <c r="E24" s="10">
        <v>20</v>
      </c>
      <c r="F24" s="11"/>
      <c r="G24" s="12"/>
      <c r="H24" s="11"/>
      <c r="I24" s="13"/>
      <c r="J24" s="11"/>
      <c r="K24" s="14"/>
      <c r="L24" s="13"/>
      <c r="M24" s="13"/>
      <c r="N24" s="10"/>
      <c r="O24" s="15"/>
      <c r="P24" s="13"/>
      <c r="Q24" s="16">
        <f t="shared" si="0"/>
        <v>0</v>
      </c>
      <c r="R24" s="17"/>
      <c r="S24" s="18"/>
      <c r="T24" s="18"/>
      <c r="U24" s="18"/>
      <c r="V24" s="18"/>
    </row>
    <row r="25" spans="1:22" ht="14" customHeight="1" x14ac:dyDescent="0.35">
      <c r="A25" s="7">
        <v>24</v>
      </c>
      <c r="B25" s="8">
        <v>4229474000700</v>
      </c>
      <c r="C25" s="58" t="s">
        <v>45</v>
      </c>
      <c r="D25" s="9" t="s">
        <v>21</v>
      </c>
      <c r="E25" s="10">
        <v>25</v>
      </c>
      <c r="F25" s="11"/>
      <c r="G25" s="12"/>
      <c r="H25" s="11"/>
      <c r="I25" s="13"/>
      <c r="J25" s="11"/>
      <c r="K25" s="14"/>
      <c r="L25" s="13"/>
      <c r="M25" s="13"/>
      <c r="N25" s="10"/>
      <c r="O25" s="15"/>
      <c r="P25" s="13"/>
      <c r="Q25" s="16">
        <f t="shared" si="0"/>
        <v>0</v>
      </c>
      <c r="R25" s="17"/>
      <c r="S25" s="18"/>
      <c r="T25" s="18"/>
      <c r="U25" s="18"/>
      <c r="V25" s="18"/>
    </row>
    <row r="26" spans="1:22" ht="14" customHeight="1" x14ac:dyDescent="0.35">
      <c r="A26" s="7">
        <v>25</v>
      </c>
      <c r="B26" s="8">
        <v>4229474000800</v>
      </c>
      <c r="C26" s="58" t="s">
        <v>46</v>
      </c>
      <c r="D26" s="9" t="s">
        <v>21</v>
      </c>
      <c r="E26" s="10">
        <v>25</v>
      </c>
      <c r="F26" s="11"/>
      <c r="G26" s="12"/>
      <c r="H26" s="11"/>
      <c r="I26" s="13"/>
      <c r="J26" s="11"/>
      <c r="K26" s="14"/>
      <c r="L26" s="13"/>
      <c r="M26" s="13"/>
      <c r="N26" s="10"/>
      <c r="O26" s="15"/>
      <c r="P26" s="13"/>
      <c r="Q26" s="16">
        <f t="shared" si="0"/>
        <v>0</v>
      </c>
      <c r="R26" s="17"/>
      <c r="S26" s="18"/>
      <c r="T26" s="18"/>
      <c r="U26" s="18"/>
      <c r="V26" s="18"/>
    </row>
    <row r="27" spans="1:22" ht="14" customHeight="1" x14ac:dyDescent="0.35">
      <c r="A27" s="7">
        <v>26</v>
      </c>
      <c r="B27" s="8">
        <v>4229474001000</v>
      </c>
      <c r="C27" s="58" t="s">
        <v>47</v>
      </c>
      <c r="D27" s="9" t="s">
        <v>21</v>
      </c>
      <c r="E27" s="10">
        <v>40</v>
      </c>
      <c r="F27" s="11"/>
      <c r="G27" s="12"/>
      <c r="H27" s="11"/>
      <c r="I27" s="13"/>
      <c r="J27" s="11"/>
      <c r="K27" s="14"/>
      <c r="L27" s="13"/>
      <c r="M27" s="13"/>
      <c r="N27" s="10"/>
      <c r="O27" s="15"/>
      <c r="P27" s="13"/>
      <c r="Q27" s="16">
        <f t="shared" si="0"/>
        <v>0</v>
      </c>
      <c r="R27" s="17"/>
      <c r="S27" s="18"/>
      <c r="T27" s="18"/>
      <c r="U27" s="18"/>
      <c r="V27" s="18"/>
    </row>
    <row r="28" spans="1:22" ht="14" customHeight="1" x14ac:dyDescent="0.35">
      <c r="A28" s="7">
        <v>27</v>
      </c>
      <c r="B28" s="8">
        <v>4229474001100</v>
      </c>
      <c r="C28" s="58" t="s">
        <v>48</v>
      </c>
      <c r="D28" s="9" t="s">
        <v>21</v>
      </c>
      <c r="E28" s="10">
        <v>30</v>
      </c>
      <c r="F28" s="11"/>
      <c r="G28" s="12"/>
      <c r="H28" s="11"/>
      <c r="I28" s="13"/>
      <c r="J28" s="11"/>
      <c r="K28" s="14"/>
      <c r="L28" s="13"/>
      <c r="M28" s="13"/>
      <c r="N28" s="10"/>
      <c r="O28" s="15"/>
      <c r="P28" s="13"/>
      <c r="Q28" s="16">
        <f t="shared" si="0"/>
        <v>0</v>
      </c>
      <c r="R28" s="17"/>
      <c r="S28" s="18"/>
      <c r="T28" s="18"/>
      <c r="U28" s="18"/>
      <c r="V28" s="18"/>
    </row>
    <row r="29" spans="1:22" ht="14" customHeight="1" x14ac:dyDescent="0.35">
      <c r="A29" s="7">
        <v>28</v>
      </c>
      <c r="B29" s="8">
        <v>4229474001300</v>
      </c>
      <c r="C29" s="58" t="s">
        <v>49</v>
      </c>
      <c r="D29" s="9" t="s">
        <v>21</v>
      </c>
      <c r="E29" s="10">
        <v>50</v>
      </c>
      <c r="F29" s="11"/>
      <c r="G29" s="12"/>
      <c r="H29" s="11"/>
      <c r="I29" s="13"/>
      <c r="J29" s="11"/>
      <c r="K29" s="14"/>
      <c r="L29" s="13"/>
      <c r="M29" s="13"/>
      <c r="N29" s="10"/>
      <c r="O29" s="15"/>
      <c r="P29" s="13"/>
      <c r="Q29" s="16">
        <f t="shared" si="0"/>
        <v>0</v>
      </c>
      <c r="R29" s="17"/>
      <c r="S29" s="18"/>
      <c r="T29" s="18"/>
      <c r="U29" s="18"/>
      <c r="V29" s="18"/>
    </row>
    <row r="30" spans="1:22" ht="14" customHeight="1" x14ac:dyDescent="0.35">
      <c r="A30" s="7">
        <v>29</v>
      </c>
      <c r="B30" s="8">
        <v>4229474001400</v>
      </c>
      <c r="C30" s="58" t="s">
        <v>50</v>
      </c>
      <c r="D30" s="9" t="s">
        <v>21</v>
      </c>
      <c r="E30" s="10">
        <v>30</v>
      </c>
      <c r="F30" s="11"/>
      <c r="G30" s="12"/>
      <c r="H30" s="11"/>
      <c r="I30" s="13"/>
      <c r="J30" s="11"/>
      <c r="K30" s="14"/>
      <c r="L30" s="13"/>
      <c r="M30" s="13"/>
      <c r="N30" s="10"/>
      <c r="O30" s="15"/>
      <c r="P30" s="13"/>
      <c r="Q30" s="16">
        <f t="shared" si="0"/>
        <v>0</v>
      </c>
      <c r="R30" s="17"/>
      <c r="S30" s="18"/>
      <c r="T30" s="18"/>
      <c r="U30" s="18"/>
      <c r="V30" s="18"/>
    </row>
    <row r="31" spans="1:22" ht="14" customHeight="1" x14ac:dyDescent="0.35">
      <c r="A31" s="7">
        <v>30</v>
      </c>
      <c r="B31" s="8">
        <v>4229474001600</v>
      </c>
      <c r="C31" s="58" t="s">
        <v>51</v>
      </c>
      <c r="D31" s="9" t="s">
        <v>21</v>
      </c>
      <c r="E31" s="10">
        <v>40</v>
      </c>
      <c r="F31" s="11"/>
      <c r="G31" s="12"/>
      <c r="H31" s="11"/>
      <c r="I31" s="13"/>
      <c r="J31" s="11"/>
      <c r="K31" s="14"/>
      <c r="L31" s="13"/>
      <c r="M31" s="13"/>
      <c r="N31" s="10"/>
      <c r="O31" s="15"/>
      <c r="P31" s="13"/>
      <c r="Q31" s="16">
        <f t="shared" si="0"/>
        <v>0</v>
      </c>
      <c r="R31" s="17"/>
      <c r="S31" s="18"/>
      <c r="T31" s="18"/>
      <c r="U31" s="18"/>
      <c r="V31" s="18"/>
    </row>
    <row r="32" spans="1:22" ht="14" customHeight="1" x14ac:dyDescent="0.35">
      <c r="A32" s="7">
        <v>31</v>
      </c>
      <c r="B32" s="8">
        <v>4229471301100</v>
      </c>
      <c r="C32" s="58" t="s">
        <v>52</v>
      </c>
      <c r="D32" s="9" t="s">
        <v>21</v>
      </c>
      <c r="E32" s="10">
        <v>85</v>
      </c>
      <c r="F32" s="11"/>
      <c r="G32" s="12"/>
      <c r="H32" s="11"/>
      <c r="I32" s="13"/>
      <c r="J32" s="11"/>
      <c r="K32" s="14"/>
      <c r="L32" s="13"/>
      <c r="M32" s="13"/>
      <c r="N32" s="10"/>
      <c r="O32" s="15"/>
      <c r="P32" s="13"/>
      <c r="Q32" s="16">
        <f t="shared" si="0"/>
        <v>0</v>
      </c>
      <c r="R32" s="17"/>
      <c r="S32" s="18"/>
      <c r="T32" s="18"/>
      <c r="U32" s="18"/>
      <c r="V32" s="18"/>
    </row>
    <row r="33" spans="1:22" ht="14" customHeight="1" x14ac:dyDescent="0.35">
      <c r="A33" s="7">
        <v>32</v>
      </c>
      <c r="B33" s="8">
        <v>4229471301300</v>
      </c>
      <c r="C33" s="58" t="s">
        <v>53</v>
      </c>
      <c r="D33" s="9" t="s">
        <v>21</v>
      </c>
      <c r="E33" s="10">
        <v>30</v>
      </c>
      <c r="F33" s="11"/>
      <c r="G33" s="12"/>
      <c r="H33" s="11"/>
      <c r="I33" s="13"/>
      <c r="J33" s="11"/>
      <c r="K33" s="14"/>
      <c r="L33" s="13"/>
      <c r="M33" s="13"/>
      <c r="N33" s="10"/>
      <c r="O33" s="15"/>
      <c r="P33" s="13"/>
      <c r="Q33" s="16">
        <f t="shared" si="0"/>
        <v>0</v>
      </c>
      <c r="R33" s="17"/>
      <c r="S33" s="18"/>
      <c r="T33" s="18"/>
      <c r="U33" s="18"/>
      <c r="V33" s="18"/>
    </row>
    <row r="34" spans="1:22" ht="14" customHeight="1" x14ac:dyDescent="0.35">
      <c r="A34" s="7">
        <v>33</v>
      </c>
      <c r="B34" s="8">
        <v>4229474004400</v>
      </c>
      <c r="C34" s="60" t="s">
        <v>54</v>
      </c>
      <c r="D34" s="7" t="s">
        <v>21</v>
      </c>
      <c r="E34" s="21">
        <v>90</v>
      </c>
      <c r="F34" s="11"/>
      <c r="G34" s="12"/>
      <c r="H34" s="11"/>
      <c r="I34" s="13"/>
      <c r="J34" s="11"/>
      <c r="K34" s="14"/>
      <c r="L34" s="13"/>
      <c r="M34" s="13"/>
      <c r="N34" s="10"/>
      <c r="O34" s="15"/>
      <c r="P34" s="13"/>
      <c r="Q34" s="16">
        <f t="shared" si="0"/>
        <v>0</v>
      </c>
      <c r="R34" s="17"/>
      <c r="S34" s="18"/>
      <c r="T34" s="18"/>
      <c r="U34" s="18"/>
      <c r="V34" s="18"/>
    </row>
    <row r="35" spans="1:22" ht="14" customHeight="1" x14ac:dyDescent="0.35">
      <c r="A35" s="7">
        <v>34</v>
      </c>
      <c r="B35" s="8">
        <v>4229474004500</v>
      </c>
      <c r="C35" s="60" t="s">
        <v>55</v>
      </c>
      <c r="D35" s="7" t="s">
        <v>21</v>
      </c>
      <c r="E35" s="21">
        <v>150</v>
      </c>
      <c r="F35" s="11"/>
      <c r="G35" s="12"/>
      <c r="H35" s="11"/>
      <c r="I35" s="13"/>
      <c r="J35" s="11"/>
      <c r="K35" s="14"/>
      <c r="L35" s="13"/>
      <c r="M35" s="13"/>
      <c r="N35" s="10"/>
      <c r="O35" s="15"/>
      <c r="P35" s="13"/>
      <c r="Q35" s="16">
        <f t="shared" si="0"/>
        <v>0</v>
      </c>
      <c r="R35" s="17"/>
      <c r="S35" s="18"/>
      <c r="T35" s="18"/>
      <c r="U35" s="18"/>
      <c r="V35" s="18"/>
    </row>
    <row r="36" spans="1:22" ht="14" customHeight="1" x14ac:dyDescent="0.35">
      <c r="A36" s="7">
        <v>35</v>
      </c>
      <c r="B36" s="8">
        <v>4229474005200</v>
      </c>
      <c r="C36" s="58" t="s">
        <v>56</v>
      </c>
      <c r="D36" s="7" t="s">
        <v>21</v>
      </c>
      <c r="E36" s="21">
        <v>60</v>
      </c>
      <c r="F36" s="11"/>
      <c r="G36" s="12"/>
      <c r="H36" s="11"/>
      <c r="I36" s="13"/>
      <c r="J36" s="11"/>
      <c r="K36" s="14"/>
      <c r="L36" s="13"/>
      <c r="M36" s="13"/>
      <c r="N36" s="10"/>
      <c r="O36" s="15"/>
      <c r="P36" s="13"/>
      <c r="Q36" s="16">
        <f t="shared" si="0"/>
        <v>0</v>
      </c>
      <c r="R36" s="17"/>
      <c r="S36" s="18"/>
      <c r="T36" s="18"/>
      <c r="U36" s="18"/>
      <c r="V36" s="18"/>
    </row>
    <row r="37" spans="1:22" ht="14" customHeight="1" x14ac:dyDescent="0.35">
      <c r="A37" s="7">
        <v>36</v>
      </c>
      <c r="B37" s="8">
        <v>4229474005300</v>
      </c>
      <c r="C37" s="58" t="s">
        <v>57</v>
      </c>
      <c r="D37" s="7" t="s">
        <v>21</v>
      </c>
      <c r="E37" s="21">
        <v>60</v>
      </c>
      <c r="F37" s="11"/>
      <c r="G37" s="12"/>
      <c r="H37" s="11"/>
      <c r="I37" s="13"/>
      <c r="J37" s="11"/>
      <c r="K37" s="14"/>
      <c r="L37" s="13"/>
      <c r="M37" s="13"/>
      <c r="N37" s="10"/>
      <c r="O37" s="15"/>
      <c r="P37" s="13"/>
      <c r="Q37" s="16">
        <f t="shared" si="0"/>
        <v>0</v>
      </c>
      <c r="R37" s="17"/>
      <c r="S37" s="18"/>
      <c r="T37" s="18"/>
      <c r="U37" s="18"/>
      <c r="V37" s="18"/>
    </row>
    <row r="38" spans="1:22" ht="14" customHeight="1" x14ac:dyDescent="0.35">
      <c r="A38" s="7">
        <v>37</v>
      </c>
      <c r="B38" s="8">
        <v>4229474004600</v>
      </c>
      <c r="C38" s="58" t="s">
        <v>58</v>
      </c>
      <c r="D38" s="22" t="s">
        <v>21</v>
      </c>
      <c r="E38" s="21">
        <v>200</v>
      </c>
      <c r="F38" s="11"/>
      <c r="G38" s="12"/>
      <c r="H38" s="11"/>
      <c r="I38" s="13"/>
      <c r="J38" s="11"/>
      <c r="K38" s="14"/>
      <c r="L38" s="13"/>
      <c r="M38" s="13"/>
      <c r="N38" s="10"/>
      <c r="O38" s="15"/>
      <c r="P38" s="13"/>
      <c r="Q38" s="16">
        <f t="shared" si="0"/>
        <v>0</v>
      </c>
      <c r="R38" s="17"/>
      <c r="S38" s="18"/>
      <c r="T38" s="18"/>
      <c r="U38" s="18"/>
      <c r="V38" s="18"/>
    </row>
    <row r="39" spans="1:22" ht="14" customHeight="1" x14ac:dyDescent="0.35">
      <c r="A39" s="7">
        <v>38</v>
      </c>
      <c r="B39" s="8">
        <v>4229540005800</v>
      </c>
      <c r="C39" s="58" t="s">
        <v>59</v>
      </c>
      <c r="D39" s="22" t="s">
        <v>21</v>
      </c>
      <c r="E39" s="21">
        <v>150</v>
      </c>
      <c r="F39" s="11"/>
      <c r="G39" s="12"/>
      <c r="H39" s="11"/>
      <c r="I39" s="28"/>
      <c r="J39" s="29"/>
      <c r="K39" s="14"/>
      <c r="L39" s="13"/>
      <c r="M39" s="13"/>
      <c r="N39" s="10"/>
      <c r="O39" s="15"/>
      <c r="P39" s="13"/>
      <c r="Q39" s="16">
        <f t="shared" si="0"/>
        <v>0</v>
      </c>
      <c r="R39" s="17"/>
      <c r="S39" s="18"/>
      <c r="T39" s="18"/>
      <c r="U39" s="18"/>
      <c r="V39" s="18"/>
    </row>
    <row r="40" spans="1:22" ht="14" customHeight="1" x14ac:dyDescent="0.35">
      <c r="A40" s="7">
        <v>39</v>
      </c>
      <c r="B40" s="8">
        <v>4229474004300</v>
      </c>
      <c r="C40" s="58" t="s">
        <v>60</v>
      </c>
      <c r="D40" s="22" t="s">
        <v>21</v>
      </c>
      <c r="E40" s="21">
        <v>1300</v>
      </c>
      <c r="F40" s="11"/>
      <c r="G40" s="12"/>
      <c r="H40" s="30"/>
      <c r="I40" s="13"/>
      <c r="J40" s="11"/>
      <c r="K40" s="14"/>
      <c r="L40" s="13"/>
      <c r="M40" s="13"/>
      <c r="N40" s="10"/>
      <c r="O40" s="15"/>
      <c r="P40" s="13"/>
      <c r="Q40" s="16">
        <f t="shared" si="0"/>
        <v>0</v>
      </c>
      <c r="R40" s="17"/>
      <c r="S40" s="18"/>
      <c r="T40" s="18"/>
      <c r="U40" s="18"/>
      <c r="V40" s="18"/>
    </row>
    <row r="41" spans="1:22" ht="14" customHeight="1" x14ac:dyDescent="0.35">
      <c r="A41" s="7">
        <v>40</v>
      </c>
      <c r="B41" s="8">
        <v>4214252302700</v>
      </c>
      <c r="C41" s="58" t="s">
        <v>61</v>
      </c>
      <c r="D41" s="22" t="s">
        <v>21</v>
      </c>
      <c r="E41" s="21">
        <v>250</v>
      </c>
      <c r="F41" s="11"/>
      <c r="G41" s="12"/>
      <c r="H41" s="30"/>
      <c r="I41" s="13"/>
      <c r="J41" s="11"/>
      <c r="K41" s="14"/>
      <c r="L41" s="13"/>
      <c r="M41" s="13"/>
      <c r="N41" s="10"/>
      <c r="O41" s="15"/>
      <c r="P41" s="13"/>
      <c r="Q41" s="16">
        <f t="shared" si="0"/>
        <v>0</v>
      </c>
      <c r="R41" s="17"/>
      <c r="S41" s="18"/>
      <c r="T41" s="18"/>
      <c r="U41" s="18"/>
      <c r="V41" s="18"/>
    </row>
    <row r="42" spans="1:22" ht="14" customHeight="1" x14ac:dyDescent="0.35">
      <c r="A42" s="7">
        <v>41</v>
      </c>
      <c r="B42" s="64">
        <v>4222161201400</v>
      </c>
      <c r="C42" s="65" t="s">
        <v>62</v>
      </c>
      <c r="D42" s="66" t="s">
        <v>21</v>
      </c>
      <c r="E42" s="52">
        <v>100</v>
      </c>
      <c r="F42" s="53"/>
      <c r="G42" s="67"/>
      <c r="H42" s="68"/>
      <c r="I42" s="55"/>
      <c r="J42" s="53"/>
      <c r="K42" s="56"/>
      <c r="L42" s="55"/>
      <c r="M42" s="55"/>
      <c r="N42" s="57"/>
      <c r="O42" s="69"/>
      <c r="P42" s="55"/>
      <c r="Q42" s="16">
        <f t="shared" si="0"/>
        <v>0</v>
      </c>
      <c r="R42" s="70"/>
      <c r="S42" s="71"/>
      <c r="T42" s="72"/>
      <c r="U42" s="72"/>
      <c r="V42" s="72"/>
    </row>
    <row r="43" spans="1:22" ht="14" customHeight="1" x14ac:dyDescent="0.35">
      <c r="A43" s="7">
        <v>42</v>
      </c>
      <c r="B43" s="8">
        <v>4222161200000</v>
      </c>
      <c r="C43" s="58" t="s">
        <v>63</v>
      </c>
      <c r="D43" s="22" t="s">
        <v>21</v>
      </c>
      <c r="E43" s="21">
        <v>200</v>
      </c>
      <c r="F43" s="11"/>
      <c r="G43" s="12"/>
      <c r="H43" s="30"/>
      <c r="I43" s="13"/>
      <c r="J43" s="11"/>
      <c r="K43" s="14"/>
      <c r="L43" s="13"/>
      <c r="M43" s="13"/>
      <c r="N43" s="10"/>
      <c r="O43" s="15"/>
      <c r="P43" s="13"/>
      <c r="Q43" s="16">
        <f t="shared" si="0"/>
        <v>0</v>
      </c>
      <c r="R43" s="17"/>
      <c r="S43" s="18"/>
      <c r="T43" s="18"/>
      <c r="U43" s="18"/>
      <c r="V43" s="18"/>
    </row>
    <row r="44" spans="1:22" ht="14" customHeight="1" x14ac:dyDescent="0.35">
      <c r="A44" s="7">
        <v>43</v>
      </c>
      <c r="B44" s="8">
        <v>4222161200100</v>
      </c>
      <c r="C44" s="58" t="s">
        <v>64</v>
      </c>
      <c r="D44" s="22" t="s">
        <v>21</v>
      </c>
      <c r="E44" s="21">
        <v>200</v>
      </c>
      <c r="F44" s="11"/>
      <c r="G44" s="12"/>
      <c r="H44" s="30"/>
      <c r="I44" s="13"/>
      <c r="J44" s="11"/>
      <c r="K44" s="14"/>
      <c r="L44" s="13"/>
      <c r="M44" s="13"/>
      <c r="N44" s="10"/>
      <c r="O44" s="15"/>
      <c r="P44" s="13"/>
      <c r="Q44" s="16">
        <f t="shared" si="0"/>
        <v>0</v>
      </c>
      <c r="R44" s="17"/>
      <c r="S44" s="18"/>
      <c r="T44" s="18"/>
      <c r="U44" s="18"/>
      <c r="V44" s="18"/>
    </row>
    <row r="45" spans="1:22" ht="14" customHeight="1" x14ac:dyDescent="0.35">
      <c r="A45" s="7">
        <v>44</v>
      </c>
      <c r="B45" s="8">
        <v>4222161200200</v>
      </c>
      <c r="C45" s="58" t="s">
        <v>65</v>
      </c>
      <c r="D45" s="22" t="s">
        <v>21</v>
      </c>
      <c r="E45" s="21">
        <v>300</v>
      </c>
      <c r="F45" s="11"/>
      <c r="G45" s="12"/>
      <c r="H45" s="30"/>
      <c r="I45" s="13"/>
      <c r="J45" s="11"/>
      <c r="K45" s="14"/>
      <c r="L45" s="13"/>
      <c r="M45" s="13"/>
      <c r="N45" s="10"/>
      <c r="O45" s="15"/>
      <c r="P45" s="13"/>
      <c r="Q45" s="16">
        <f t="shared" si="0"/>
        <v>0</v>
      </c>
      <c r="R45" s="17"/>
      <c r="S45" s="18"/>
      <c r="T45" s="18"/>
      <c r="U45" s="18"/>
      <c r="V45" s="18"/>
    </row>
    <row r="46" spans="1:22" ht="14" customHeight="1" x14ac:dyDescent="0.35">
      <c r="A46" s="7">
        <v>45</v>
      </c>
      <c r="B46" s="8">
        <v>5119160201400</v>
      </c>
      <c r="C46" s="58" t="s">
        <v>66</v>
      </c>
      <c r="D46" s="22" t="s">
        <v>21</v>
      </c>
      <c r="E46" s="21">
        <v>1380</v>
      </c>
      <c r="F46" s="11"/>
      <c r="G46" s="12"/>
      <c r="H46" s="30"/>
      <c r="I46" s="13"/>
      <c r="J46" s="11"/>
      <c r="K46" s="14"/>
      <c r="L46" s="13"/>
      <c r="M46" s="13"/>
      <c r="N46" s="10"/>
      <c r="O46" s="15"/>
      <c r="P46" s="13"/>
      <c r="Q46" s="16">
        <f t="shared" si="0"/>
        <v>0</v>
      </c>
      <c r="R46" s="17"/>
      <c r="S46" s="18"/>
      <c r="T46" s="18"/>
      <c r="U46" s="18"/>
      <c r="V46" s="18"/>
    </row>
    <row r="47" spans="1:22" ht="14" customHeight="1" x14ac:dyDescent="0.35">
      <c r="A47" s="7">
        <v>46</v>
      </c>
      <c r="B47" s="8">
        <v>4229474002500</v>
      </c>
      <c r="C47" s="58" t="s">
        <v>67</v>
      </c>
      <c r="D47" s="9" t="s">
        <v>21</v>
      </c>
      <c r="E47" s="10">
        <v>10</v>
      </c>
      <c r="F47" s="11"/>
      <c r="G47" s="31"/>
      <c r="H47" s="11"/>
      <c r="I47" s="13"/>
      <c r="J47" s="11"/>
      <c r="K47" s="14"/>
      <c r="L47" s="13"/>
      <c r="M47" s="13"/>
      <c r="N47" s="10"/>
      <c r="O47" s="32"/>
      <c r="P47" s="13"/>
      <c r="Q47" s="16">
        <f t="shared" si="0"/>
        <v>0</v>
      </c>
      <c r="R47" s="17"/>
      <c r="S47" s="61"/>
      <c r="T47" s="18"/>
      <c r="U47" s="18"/>
      <c r="V47" s="18"/>
    </row>
    <row r="48" spans="1:22" ht="14" customHeight="1" x14ac:dyDescent="0.35">
      <c r="A48" s="7">
        <v>47</v>
      </c>
      <c r="B48" s="8">
        <v>4229474002600</v>
      </c>
      <c r="C48" s="58" t="s">
        <v>68</v>
      </c>
      <c r="D48" s="9" t="s">
        <v>21</v>
      </c>
      <c r="E48" s="10">
        <v>10</v>
      </c>
      <c r="F48" s="11"/>
      <c r="G48" s="31"/>
      <c r="H48" s="11"/>
      <c r="I48" s="13"/>
      <c r="J48" s="11"/>
      <c r="K48" s="14"/>
      <c r="L48" s="13"/>
      <c r="M48" s="13"/>
      <c r="N48" s="10"/>
      <c r="O48" s="32"/>
      <c r="P48" s="13"/>
      <c r="Q48" s="16">
        <f t="shared" si="0"/>
        <v>0</v>
      </c>
      <c r="R48" s="17"/>
      <c r="S48" s="61"/>
      <c r="T48" s="18"/>
      <c r="U48" s="18"/>
      <c r="V48" s="18"/>
    </row>
    <row r="49" spans="1:22" ht="14" customHeight="1" x14ac:dyDescent="0.35">
      <c r="A49" s="7">
        <v>48</v>
      </c>
      <c r="B49" s="8">
        <v>4229474002800</v>
      </c>
      <c r="C49" s="58" t="s">
        <v>69</v>
      </c>
      <c r="D49" s="9" t="s">
        <v>21</v>
      </c>
      <c r="E49" s="10">
        <v>10</v>
      </c>
      <c r="F49" s="11"/>
      <c r="G49" s="31"/>
      <c r="H49" s="11"/>
      <c r="I49" s="13"/>
      <c r="J49" s="11"/>
      <c r="K49" s="14"/>
      <c r="L49" s="13"/>
      <c r="M49" s="13"/>
      <c r="N49" s="10"/>
      <c r="O49" s="32"/>
      <c r="P49" s="13"/>
      <c r="Q49" s="16">
        <f t="shared" si="0"/>
        <v>0</v>
      </c>
      <c r="R49" s="17"/>
      <c r="S49" s="61"/>
      <c r="T49" s="18"/>
      <c r="U49" s="18"/>
      <c r="V49" s="18"/>
    </row>
    <row r="50" spans="1:22" ht="14" customHeight="1" x14ac:dyDescent="0.35">
      <c r="A50" s="7">
        <v>49</v>
      </c>
      <c r="B50" s="8">
        <v>4229474003200</v>
      </c>
      <c r="C50" s="58" t="s">
        <v>70</v>
      </c>
      <c r="D50" s="9" t="s">
        <v>21</v>
      </c>
      <c r="E50" s="10">
        <v>20</v>
      </c>
      <c r="F50" s="11"/>
      <c r="G50" s="31"/>
      <c r="H50" s="11"/>
      <c r="I50" s="13"/>
      <c r="J50" s="11"/>
      <c r="K50" s="14"/>
      <c r="L50" s="13"/>
      <c r="M50" s="13"/>
      <c r="N50" s="10"/>
      <c r="O50" s="32"/>
      <c r="P50" s="13"/>
      <c r="Q50" s="16">
        <f t="shared" si="0"/>
        <v>0</v>
      </c>
      <c r="R50" s="17"/>
      <c r="S50" s="61"/>
      <c r="T50" s="18"/>
      <c r="U50" s="18"/>
      <c r="V50" s="18"/>
    </row>
    <row r="51" spans="1:22" ht="14" customHeight="1" x14ac:dyDescent="0.35">
      <c r="A51" s="7">
        <v>50</v>
      </c>
      <c r="B51" s="8">
        <v>4229474003600</v>
      </c>
      <c r="C51" s="58" t="s">
        <v>71</v>
      </c>
      <c r="D51" s="9" t="s">
        <v>21</v>
      </c>
      <c r="E51" s="10">
        <v>20</v>
      </c>
      <c r="F51" s="11"/>
      <c r="G51" s="31"/>
      <c r="H51" s="11"/>
      <c r="I51" s="13"/>
      <c r="J51" s="11"/>
      <c r="K51" s="14"/>
      <c r="L51" s="13"/>
      <c r="M51" s="13"/>
      <c r="N51" s="10"/>
      <c r="O51" s="32"/>
      <c r="P51" s="13"/>
      <c r="Q51" s="16">
        <f t="shared" si="0"/>
        <v>0</v>
      </c>
      <c r="R51" s="17"/>
      <c r="S51" s="61"/>
      <c r="T51" s="18"/>
      <c r="U51" s="18"/>
      <c r="V51" s="18"/>
    </row>
    <row r="52" spans="1:22" ht="14" customHeight="1" x14ac:dyDescent="0.35">
      <c r="A52" s="7">
        <v>51</v>
      </c>
      <c r="B52" s="8">
        <v>4229474003900</v>
      </c>
      <c r="C52" s="58" t="s">
        <v>72</v>
      </c>
      <c r="D52" s="9" t="s">
        <v>21</v>
      </c>
      <c r="E52" s="10">
        <v>20</v>
      </c>
      <c r="F52" s="11"/>
      <c r="G52" s="31"/>
      <c r="H52" s="11"/>
      <c r="I52" s="13"/>
      <c r="J52" s="11"/>
      <c r="K52" s="14"/>
      <c r="L52" s="13"/>
      <c r="M52" s="13"/>
      <c r="N52" s="10"/>
      <c r="O52" s="32"/>
      <c r="P52" s="13"/>
      <c r="Q52" s="16">
        <f t="shared" si="0"/>
        <v>0</v>
      </c>
      <c r="R52" s="17"/>
      <c r="S52" s="61"/>
      <c r="T52" s="18"/>
      <c r="U52" s="18"/>
      <c r="V52" s="18"/>
    </row>
    <row r="53" spans="1:22" ht="14" customHeight="1" x14ac:dyDescent="0.35">
      <c r="A53" s="7">
        <v>52</v>
      </c>
      <c r="B53" s="8">
        <v>4229474004000</v>
      </c>
      <c r="C53" s="58" t="s">
        <v>73</v>
      </c>
      <c r="D53" s="9" t="s">
        <v>21</v>
      </c>
      <c r="E53" s="10">
        <v>15</v>
      </c>
      <c r="F53" s="11"/>
      <c r="G53" s="31"/>
      <c r="H53" s="11"/>
      <c r="I53" s="13"/>
      <c r="J53" s="11"/>
      <c r="K53" s="14"/>
      <c r="L53" s="13"/>
      <c r="M53" s="13"/>
      <c r="N53" s="10"/>
      <c r="O53" s="32"/>
      <c r="P53" s="13"/>
      <c r="Q53" s="16">
        <f t="shared" si="0"/>
        <v>0</v>
      </c>
      <c r="R53" s="17"/>
      <c r="S53" s="61"/>
      <c r="T53" s="18"/>
      <c r="U53" s="18"/>
      <c r="V53" s="18"/>
    </row>
    <row r="54" spans="1:22" ht="14" customHeight="1" x14ac:dyDescent="0.35">
      <c r="A54" s="7">
        <v>53</v>
      </c>
      <c r="B54" s="8">
        <v>4229474004200</v>
      </c>
      <c r="C54" s="58" t="s">
        <v>74</v>
      </c>
      <c r="D54" s="9" t="s">
        <v>21</v>
      </c>
      <c r="E54" s="10">
        <v>10</v>
      </c>
      <c r="F54" s="11"/>
      <c r="G54" s="31"/>
      <c r="H54" s="11"/>
      <c r="I54" s="13"/>
      <c r="J54" s="11"/>
      <c r="K54" s="14"/>
      <c r="L54" s="13"/>
      <c r="M54" s="13"/>
      <c r="N54" s="10"/>
      <c r="O54" s="32"/>
      <c r="P54" s="13"/>
      <c r="Q54" s="16">
        <f t="shared" si="0"/>
        <v>0</v>
      </c>
      <c r="R54" s="17"/>
      <c r="S54" s="61"/>
      <c r="T54" s="18"/>
      <c r="U54" s="18"/>
      <c r="V54" s="18"/>
    </row>
    <row r="55" spans="1:22" ht="14" customHeight="1" x14ac:dyDescent="0.35">
      <c r="A55" s="7">
        <v>54</v>
      </c>
      <c r="B55" s="8">
        <v>4229474003100</v>
      </c>
      <c r="C55" s="58" t="s">
        <v>75</v>
      </c>
      <c r="D55" s="9" t="s">
        <v>21</v>
      </c>
      <c r="E55" s="10">
        <v>30</v>
      </c>
      <c r="F55" s="11"/>
      <c r="G55" s="31"/>
      <c r="H55" s="11"/>
      <c r="I55" s="13"/>
      <c r="J55" s="11"/>
      <c r="K55" s="14"/>
      <c r="L55" s="13"/>
      <c r="M55" s="13"/>
      <c r="N55" s="10"/>
      <c r="O55" s="32"/>
      <c r="P55" s="13"/>
      <c r="Q55" s="16">
        <f t="shared" si="0"/>
        <v>0</v>
      </c>
      <c r="R55" s="17"/>
      <c r="S55" s="61"/>
      <c r="T55" s="18"/>
      <c r="U55" s="18"/>
      <c r="V55" s="18"/>
    </row>
    <row r="56" spans="1:22" ht="14" customHeight="1" x14ac:dyDescent="0.35">
      <c r="A56" s="7">
        <v>55</v>
      </c>
      <c r="B56" s="8">
        <v>4229474003500</v>
      </c>
      <c r="C56" s="58" t="s">
        <v>76</v>
      </c>
      <c r="D56" s="9" t="s">
        <v>21</v>
      </c>
      <c r="E56" s="10">
        <v>25</v>
      </c>
      <c r="F56" s="11"/>
      <c r="G56" s="31"/>
      <c r="H56" s="11"/>
      <c r="I56" s="13"/>
      <c r="J56" s="11"/>
      <c r="K56" s="14"/>
      <c r="L56" s="13"/>
      <c r="M56" s="13"/>
      <c r="N56" s="10"/>
      <c r="O56" s="32"/>
      <c r="P56" s="13"/>
      <c r="Q56" s="16">
        <f t="shared" si="0"/>
        <v>0</v>
      </c>
      <c r="R56" s="17"/>
      <c r="S56" s="61"/>
      <c r="T56" s="18"/>
      <c r="U56" s="18"/>
      <c r="V56" s="18"/>
    </row>
    <row r="57" spans="1:22" ht="14" customHeight="1" x14ac:dyDescent="0.35">
      <c r="A57" s="7">
        <v>56</v>
      </c>
      <c r="B57" s="8">
        <v>4229474000500</v>
      </c>
      <c r="C57" s="58" t="s">
        <v>77</v>
      </c>
      <c r="D57" s="9" t="s">
        <v>21</v>
      </c>
      <c r="E57" s="10">
        <v>15</v>
      </c>
      <c r="F57" s="11"/>
      <c r="G57" s="31"/>
      <c r="H57" s="11"/>
      <c r="I57" s="13"/>
      <c r="J57" s="11"/>
      <c r="K57" s="14"/>
      <c r="L57" s="13"/>
      <c r="M57" s="13"/>
      <c r="N57" s="10"/>
      <c r="O57" s="32"/>
      <c r="P57" s="13"/>
      <c r="Q57" s="16">
        <f t="shared" si="0"/>
        <v>0</v>
      </c>
      <c r="R57" s="17"/>
      <c r="S57" s="61"/>
      <c r="T57" s="18"/>
      <c r="U57" s="18"/>
      <c r="V57" s="18"/>
    </row>
    <row r="58" spans="1:22" ht="14" customHeight="1" x14ac:dyDescent="0.35">
      <c r="A58" s="7">
        <v>57</v>
      </c>
      <c r="B58" s="8">
        <v>4229474000600</v>
      </c>
      <c r="C58" s="58" t="s">
        <v>78</v>
      </c>
      <c r="D58" s="9" t="s">
        <v>21</v>
      </c>
      <c r="E58" s="10">
        <v>15</v>
      </c>
      <c r="F58" s="11"/>
      <c r="G58" s="31"/>
      <c r="H58" s="11"/>
      <c r="I58" s="13"/>
      <c r="J58" s="11"/>
      <c r="K58" s="14"/>
      <c r="L58" s="13"/>
      <c r="M58" s="13"/>
      <c r="N58" s="10"/>
      <c r="O58" s="32"/>
      <c r="P58" s="13"/>
      <c r="Q58" s="16">
        <f t="shared" si="0"/>
        <v>0</v>
      </c>
      <c r="R58" s="17"/>
      <c r="S58" s="61"/>
      <c r="T58" s="18"/>
      <c r="U58" s="18"/>
      <c r="V58" s="18"/>
    </row>
    <row r="59" spans="1:22" ht="14" customHeight="1" x14ac:dyDescent="0.35">
      <c r="A59" s="7">
        <v>58</v>
      </c>
      <c r="B59" s="8">
        <v>4229474000900</v>
      </c>
      <c r="C59" s="58" t="s">
        <v>79</v>
      </c>
      <c r="D59" s="9" t="s">
        <v>21</v>
      </c>
      <c r="E59" s="10">
        <v>20</v>
      </c>
      <c r="F59" s="11"/>
      <c r="G59" s="31"/>
      <c r="H59" s="11"/>
      <c r="I59" s="13"/>
      <c r="J59" s="11"/>
      <c r="K59" s="14"/>
      <c r="L59" s="13"/>
      <c r="M59" s="13"/>
      <c r="N59" s="10"/>
      <c r="O59" s="32"/>
      <c r="P59" s="13"/>
      <c r="Q59" s="16">
        <f t="shared" si="0"/>
        <v>0</v>
      </c>
      <c r="R59" s="17"/>
      <c r="S59" s="33"/>
      <c r="T59" s="18"/>
      <c r="U59" s="18"/>
      <c r="V59" s="18"/>
    </row>
    <row r="60" spans="1:22" ht="14" customHeight="1" x14ac:dyDescent="0.35">
      <c r="A60" s="7">
        <v>59</v>
      </c>
      <c r="B60" s="8">
        <v>4229474001200</v>
      </c>
      <c r="C60" s="58" t="s">
        <v>80</v>
      </c>
      <c r="D60" s="9" t="s">
        <v>21</v>
      </c>
      <c r="E60" s="10">
        <v>30</v>
      </c>
      <c r="F60" s="11"/>
      <c r="G60" s="31"/>
      <c r="H60" s="11"/>
      <c r="I60" s="13"/>
      <c r="J60" s="11"/>
      <c r="K60" s="14"/>
      <c r="L60" s="13"/>
      <c r="M60" s="13"/>
      <c r="N60" s="10"/>
      <c r="O60" s="32"/>
      <c r="P60" s="13"/>
      <c r="Q60" s="16">
        <f t="shared" si="0"/>
        <v>0</v>
      </c>
      <c r="R60" s="17"/>
      <c r="S60" s="33"/>
      <c r="T60" s="18"/>
      <c r="U60" s="18"/>
      <c r="V60" s="18"/>
    </row>
    <row r="61" spans="1:22" ht="14" customHeight="1" x14ac:dyDescent="0.35">
      <c r="A61" s="7">
        <v>60</v>
      </c>
      <c r="B61" s="8">
        <v>4229474001500</v>
      </c>
      <c r="C61" s="58" t="s">
        <v>81</v>
      </c>
      <c r="D61" s="9" t="s">
        <v>21</v>
      </c>
      <c r="E61" s="10">
        <v>20</v>
      </c>
      <c r="F61" s="11"/>
      <c r="G61" s="31"/>
      <c r="H61" s="11"/>
      <c r="I61" s="13"/>
      <c r="J61" s="11"/>
      <c r="K61" s="14"/>
      <c r="L61" s="13"/>
      <c r="M61" s="13"/>
      <c r="N61" s="10"/>
      <c r="O61" s="32"/>
      <c r="P61" s="13"/>
      <c r="Q61" s="16">
        <f t="shared" si="0"/>
        <v>0</v>
      </c>
      <c r="R61" s="17"/>
      <c r="S61" s="33"/>
      <c r="T61" s="18"/>
      <c r="U61" s="18"/>
      <c r="V61" s="18"/>
    </row>
    <row r="62" spans="1:22" ht="14" customHeight="1" x14ac:dyDescent="0.35">
      <c r="A62" s="7">
        <v>61</v>
      </c>
      <c r="B62" s="8">
        <v>4229474001700</v>
      </c>
      <c r="C62" s="58" t="s">
        <v>82</v>
      </c>
      <c r="D62" s="9" t="s">
        <v>21</v>
      </c>
      <c r="E62" s="10">
        <v>10</v>
      </c>
      <c r="F62" s="11"/>
      <c r="G62" s="31"/>
      <c r="H62" s="11"/>
      <c r="I62" s="13"/>
      <c r="J62" s="11"/>
      <c r="K62" s="14"/>
      <c r="L62" s="13"/>
      <c r="M62" s="13"/>
      <c r="N62" s="10"/>
      <c r="O62" s="32"/>
      <c r="P62" s="13"/>
      <c r="Q62" s="16">
        <f t="shared" si="0"/>
        <v>0</v>
      </c>
      <c r="R62" s="17"/>
      <c r="S62" s="33"/>
      <c r="T62" s="18"/>
      <c r="U62" s="18"/>
      <c r="V62" s="18"/>
    </row>
    <row r="63" spans="1:22" ht="14" customHeight="1" x14ac:dyDescent="0.35">
      <c r="A63" s="7">
        <v>62</v>
      </c>
      <c r="B63" s="8">
        <v>4229530208500</v>
      </c>
      <c r="C63" s="58" t="s">
        <v>83</v>
      </c>
      <c r="D63" s="22" t="s">
        <v>21</v>
      </c>
      <c r="E63" s="21">
        <v>150</v>
      </c>
      <c r="F63" s="11"/>
      <c r="G63" s="31"/>
      <c r="H63" s="11"/>
      <c r="I63" s="34"/>
      <c r="J63" s="34"/>
      <c r="K63" s="34"/>
      <c r="L63" s="13"/>
      <c r="M63" s="13"/>
      <c r="N63" s="10"/>
      <c r="O63" s="15"/>
      <c r="P63" s="13"/>
      <c r="Q63" s="16">
        <f t="shared" si="0"/>
        <v>0</v>
      </c>
      <c r="R63" s="17"/>
      <c r="S63" s="33"/>
      <c r="T63" s="18"/>
      <c r="U63" s="18"/>
      <c r="V63" s="18"/>
    </row>
    <row r="64" spans="1:22" ht="14" customHeight="1" x14ac:dyDescent="0.35">
      <c r="A64" s="7">
        <v>63</v>
      </c>
      <c r="B64" s="8">
        <v>4229530208300</v>
      </c>
      <c r="C64" s="58" t="s">
        <v>84</v>
      </c>
      <c r="D64" s="22" t="s">
        <v>21</v>
      </c>
      <c r="E64" s="21">
        <v>160</v>
      </c>
      <c r="F64" s="11"/>
      <c r="G64" s="31"/>
      <c r="H64" s="11"/>
      <c r="I64" s="35"/>
      <c r="J64" s="35"/>
      <c r="K64" s="35"/>
      <c r="L64" s="13"/>
      <c r="M64" s="13"/>
      <c r="N64" s="10"/>
      <c r="O64" s="15"/>
      <c r="P64" s="13"/>
      <c r="Q64" s="16">
        <f t="shared" si="0"/>
        <v>0</v>
      </c>
      <c r="R64" s="17"/>
      <c r="S64" s="33"/>
      <c r="T64" s="18"/>
      <c r="U64" s="18"/>
      <c r="V64" s="18"/>
    </row>
    <row r="65" spans="1:22" ht="14" customHeight="1" x14ac:dyDescent="0.35">
      <c r="A65" s="7">
        <v>64</v>
      </c>
      <c r="B65" s="8">
        <v>4229530208900</v>
      </c>
      <c r="C65" s="58" t="s">
        <v>85</v>
      </c>
      <c r="D65" s="22" t="s">
        <v>21</v>
      </c>
      <c r="E65" s="21">
        <v>120</v>
      </c>
      <c r="F65" s="11"/>
      <c r="G65" s="31"/>
      <c r="H65" s="11"/>
      <c r="I65" s="34"/>
      <c r="J65" s="34"/>
      <c r="K65" s="34"/>
      <c r="L65" s="13"/>
      <c r="M65" s="13"/>
      <c r="N65" s="10"/>
      <c r="O65" s="15"/>
      <c r="P65" s="13"/>
      <c r="Q65" s="16">
        <f t="shared" si="0"/>
        <v>0</v>
      </c>
      <c r="R65" s="17"/>
      <c r="S65" s="33"/>
      <c r="T65" s="18"/>
      <c r="U65" s="18"/>
      <c r="V65" s="18"/>
    </row>
    <row r="66" spans="1:22" ht="14" customHeight="1" x14ac:dyDescent="0.35">
      <c r="A66" s="7">
        <v>65</v>
      </c>
      <c r="B66" s="8">
        <v>4227160009700</v>
      </c>
      <c r="C66" s="58" t="s">
        <v>96</v>
      </c>
      <c r="D66" s="22" t="s">
        <v>21</v>
      </c>
      <c r="E66" s="21">
        <v>100</v>
      </c>
      <c r="F66" s="11"/>
      <c r="G66" s="24"/>
      <c r="H66" s="11"/>
      <c r="I66" s="13"/>
      <c r="J66" s="11"/>
      <c r="K66" s="14"/>
      <c r="L66" s="14"/>
      <c r="M66" s="13"/>
      <c r="N66" s="10"/>
      <c r="O66" s="15"/>
      <c r="P66" s="13"/>
      <c r="Q66" s="16">
        <f t="shared" si="0"/>
        <v>0</v>
      </c>
      <c r="R66" s="17"/>
      <c r="S66" s="63"/>
      <c r="T66" s="18"/>
      <c r="U66" s="18"/>
      <c r="V66" s="18"/>
    </row>
    <row r="67" spans="1:22" ht="14" customHeight="1" x14ac:dyDescent="0.35">
      <c r="A67" s="7">
        <v>66</v>
      </c>
      <c r="B67" s="8">
        <v>5110271301100</v>
      </c>
      <c r="C67" s="58" t="s">
        <v>86</v>
      </c>
      <c r="D67" s="22" t="s">
        <v>21</v>
      </c>
      <c r="E67" s="21">
        <v>200</v>
      </c>
      <c r="F67" s="11"/>
      <c r="G67" s="12"/>
      <c r="H67" s="11"/>
      <c r="I67" s="13"/>
      <c r="J67" s="11"/>
      <c r="K67" s="14"/>
      <c r="L67" s="13"/>
      <c r="M67" s="13"/>
      <c r="N67" s="10"/>
      <c r="O67" s="15"/>
      <c r="P67" s="13"/>
      <c r="Q67" s="16">
        <f t="shared" ref="Q67:Q74" si="1">O67*N67</f>
        <v>0</v>
      </c>
      <c r="R67" s="17"/>
      <c r="S67" s="19"/>
      <c r="T67" s="18"/>
      <c r="U67" s="18"/>
      <c r="V67" s="18"/>
    </row>
    <row r="68" spans="1:22" ht="14" customHeight="1" x14ac:dyDescent="0.35">
      <c r="A68" s="7">
        <v>67</v>
      </c>
      <c r="B68" s="8">
        <v>4214150402800</v>
      </c>
      <c r="C68" s="58" t="s">
        <v>87</v>
      </c>
      <c r="D68" s="22" t="s">
        <v>21</v>
      </c>
      <c r="E68" s="21">
        <v>150</v>
      </c>
      <c r="F68" s="11"/>
      <c r="G68" s="12"/>
      <c r="H68" s="11"/>
      <c r="I68" s="13"/>
      <c r="J68" s="11"/>
      <c r="K68" s="14"/>
      <c r="L68" s="13"/>
      <c r="M68" s="13"/>
      <c r="N68" s="10"/>
      <c r="O68" s="15"/>
      <c r="P68" s="13"/>
      <c r="Q68" s="16">
        <f t="shared" si="1"/>
        <v>0</v>
      </c>
      <c r="R68" s="17"/>
      <c r="S68" s="19"/>
      <c r="T68" s="18"/>
      <c r="U68" s="62"/>
      <c r="V68" s="18"/>
    </row>
    <row r="69" spans="1:22" ht="14" customHeight="1" x14ac:dyDescent="0.35">
      <c r="A69" s="7">
        <v>68</v>
      </c>
      <c r="B69" s="8">
        <v>1</v>
      </c>
      <c r="C69" s="58" t="s">
        <v>88</v>
      </c>
      <c r="D69" s="22" t="s">
        <v>21</v>
      </c>
      <c r="E69" s="21">
        <v>200</v>
      </c>
      <c r="F69" s="11"/>
      <c r="G69" s="12"/>
      <c r="H69" s="11"/>
      <c r="I69" s="13"/>
      <c r="J69" s="11"/>
      <c r="K69" s="14"/>
      <c r="L69" s="13"/>
      <c r="M69" s="13"/>
      <c r="N69" s="10"/>
      <c r="O69" s="15"/>
      <c r="P69" s="13"/>
      <c r="Q69" s="16">
        <f t="shared" si="1"/>
        <v>0</v>
      </c>
      <c r="R69" s="17"/>
      <c r="S69" s="19"/>
      <c r="T69" s="18"/>
      <c r="U69" s="62"/>
      <c r="V69" s="18"/>
    </row>
    <row r="70" spans="1:22" ht="14" customHeight="1" x14ac:dyDescent="0.35">
      <c r="A70" s="7">
        <v>69</v>
      </c>
      <c r="B70" s="8">
        <v>5110270700900</v>
      </c>
      <c r="C70" s="59" t="s">
        <v>89</v>
      </c>
      <c r="D70" s="22" t="s">
        <v>21</v>
      </c>
      <c r="E70" s="21">
        <v>150</v>
      </c>
      <c r="F70" s="11"/>
      <c r="G70" s="12"/>
      <c r="H70" s="11"/>
      <c r="I70" s="13"/>
      <c r="J70" s="11"/>
      <c r="K70" s="14"/>
      <c r="L70" s="13"/>
      <c r="M70" s="13"/>
      <c r="N70" s="10"/>
      <c r="O70" s="15"/>
      <c r="P70" s="13"/>
      <c r="Q70" s="16">
        <f t="shared" si="1"/>
        <v>0</v>
      </c>
      <c r="R70" s="17"/>
      <c r="S70" s="19"/>
      <c r="T70" s="18"/>
      <c r="U70" s="62"/>
      <c r="V70" s="18"/>
    </row>
    <row r="71" spans="1:22" ht="14" customHeight="1" x14ac:dyDescent="0.35">
      <c r="A71" s="7">
        <v>70</v>
      </c>
      <c r="B71" s="64">
        <v>2</v>
      </c>
      <c r="C71" s="74" t="s">
        <v>90</v>
      </c>
      <c r="D71" s="66" t="s">
        <v>21</v>
      </c>
      <c r="E71" s="52">
        <v>350</v>
      </c>
      <c r="F71" s="53"/>
      <c r="G71" s="67"/>
      <c r="H71" s="53"/>
      <c r="I71" s="55"/>
      <c r="J71" s="53"/>
      <c r="K71" s="56"/>
      <c r="L71" s="55"/>
      <c r="M71" s="55"/>
      <c r="N71" s="57"/>
      <c r="O71" s="69"/>
      <c r="P71" s="55"/>
      <c r="Q71" s="16">
        <f t="shared" si="1"/>
        <v>0</v>
      </c>
      <c r="R71" s="70"/>
      <c r="S71" s="73"/>
      <c r="T71" s="72"/>
      <c r="U71" s="72"/>
      <c r="V71" s="72"/>
    </row>
    <row r="72" spans="1:22" ht="14" customHeight="1" x14ac:dyDescent="0.35">
      <c r="A72" s="7">
        <v>71</v>
      </c>
      <c r="B72" s="8">
        <v>3</v>
      </c>
      <c r="C72" s="58" t="s">
        <v>91</v>
      </c>
      <c r="D72" s="22" t="s">
        <v>21</v>
      </c>
      <c r="E72" s="52">
        <v>60</v>
      </c>
      <c r="F72" s="53"/>
      <c r="G72" s="54"/>
      <c r="H72" s="53"/>
      <c r="I72" s="55"/>
      <c r="J72" s="53"/>
      <c r="K72" s="56"/>
      <c r="L72" s="55"/>
      <c r="M72" s="55"/>
      <c r="N72" s="57"/>
      <c r="O72" s="15"/>
      <c r="P72" s="13"/>
      <c r="Q72" s="16">
        <f t="shared" si="1"/>
        <v>0</v>
      </c>
      <c r="R72" s="17"/>
      <c r="S72" s="19"/>
      <c r="T72" s="18"/>
      <c r="U72" s="18"/>
      <c r="V72" s="18"/>
    </row>
    <row r="73" spans="1:22" ht="14" customHeight="1" x14ac:dyDescent="0.35">
      <c r="A73" s="7">
        <v>72</v>
      </c>
      <c r="B73" s="8">
        <v>4216161500800</v>
      </c>
      <c r="C73" s="58" t="s">
        <v>92</v>
      </c>
      <c r="D73" s="22" t="s">
        <v>21</v>
      </c>
      <c r="E73" s="21">
        <v>30</v>
      </c>
      <c r="F73" s="11"/>
      <c r="G73" s="11"/>
      <c r="H73" s="11"/>
      <c r="I73" s="13"/>
      <c r="J73" s="11"/>
      <c r="K73" s="14"/>
      <c r="L73" s="13"/>
      <c r="M73" s="13"/>
      <c r="N73" s="10"/>
      <c r="O73" s="36"/>
      <c r="P73" s="13"/>
      <c r="Q73" s="16">
        <f t="shared" si="1"/>
        <v>0</v>
      </c>
      <c r="R73" s="17"/>
      <c r="S73" s="19"/>
      <c r="T73" s="18"/>
      <c r="U73" s="18"/>
      <c r="V73" s="18"/>
    </row>
    <row r="74" spans="1:22" ht="14" customHeight="1" x14ac:dyDescent="0.35">
      <c r="A74" s="7">
        <v>73</v>
      </c>
      <c r="B74" s="8">
        <v>4</v>
      </c>
      <c r="C74" s="58" t="s">
        <v>93</v>
      </c>
      <c r="D74" s="22" t="s">
        <v>21</v>
      </c>
      <c r="E74" s="21">
        <v>30</v>
      </c>
      <c r="F74" s="11"/>
      <c r="G74" s="12"/>
      <c r="H74" s="11"/>
      <c r="I74" s="13"/>
      <c r="J74" s="11"/>
      <c r="K74" s="14"/>
      <c r="L74" s="13"/>
      <c r="M74" s="13"/>
      <c r="N74" s="10"/>
      <c r="O74" s="15"/>
      <c r="P74" s="13"/>
      <c r="Q74" s="16">
        <f t="shared" si="1"/>
        <v>0</v>
      </c>
      <c r="R74" s="17"/>
      <c r="S74" s="19"/>
      <c r="T74" s="18"/>
      <c r="U74" s="18"/>
      <c r="V74" s="18"/>
    </row>
    <row r="75" spans="1:22" ht="11.5" customHeight="1" x14ac:dyDescent="0.35">
      <c r="A75" s="37"/>
      <c r="B75" s="37"/>
      <c r="C75" s="38"/>
      <c r="D75" s="39"/>
      <c r="E75" s="40"/>
      <c r="F75" s="41"/>
      <c r="G75" s="41"/>
      <c r="H75" s="41"/>
      <c r="I75" s="41"/>
      <c r="J75" s="41"/>
      <c r="K75" s="41"/>
      <c r="L75" s="41"/>
      <c r="M75" s="41"/>
      <c r="N75" s="42"/>
      <c r="O75" s="43">
        <f>COUNTIF(O2:O74, "&gt;0")</f>
        <v>0</v>
      </c>
      <c r="P75" s="41"/>
      <c r="Q75" s="16">
        <f>SUM(Q2:Q74)</f>
        <v>0</v>
      </c>
      <c r="R75" s="44"/>
      <c r="S75" s="41"/>
      <c r="T75" s="45"/>
      <c r="U75" s="45"/>
      <c r="V75" s="45"/>
    </row>
    <row r="76" spans="1:22" ht="38.5" customHeight="1" x14ac:dyDescent="0.35">
      <c r="A76" s="37"/>
      <c r="B76" s="46" t="s">
        <v>94</v>
      </c>
      <c r="C76" s="47">
        <f>O75</f>
        <v>0</v>
      </c>
      <c r="D76" s="48"/>
      <c r="E76" s="40"/>
      <c r="F76" s="41"/>
      <c r="G76" s="41"/>
      <c r="H76" s="41"/>
      <c r="I76" s="41"/>
      <c r="J76" s="41"/>
      <c r="K76" s="41"/>
      <c r="L76" s="41"/>
      <c r="M76" s="41"/>
      <c r="N76" s="42"/>
      <c r="O76" s="49"/>
      <c r="P76" s="41"/>
      <c r="Q76" s="50"/>
      <c r="R76" s="44"/>
      <c r="S76" s="41"/>
      <c r="T76" s="45"/>
      <c r="U76" s="45"/>
      <c r="V76" s="45"/>
    </row>
    <row r="77" spans="1:22" ht="48.5" customHeight="1" x14ac:dyDescent="0.35">
      <c r="A77" s="37"/>
      <c r="B77" s="46" t="s">
        <v>95</v>
      </c>
      <c r="C77" s="51">
        <f>Q75</f>
        <v>0</v>
      </c>
      <c r="D77" s="48"/>
      <c r="E77" s="40"/>
      <c r="F77" s="41"/>
      <c r="G77" s="41"/>
      <c r="H77" s="41"/>
      <c r="I77" s="41"/>
      <c r="J77" s="41"/>
      <c r="K77" s="41"/>
      <c r="L77" s="41"/>
      <c r="M77" s="41"/>
      <c r="N77" s="42"/>
      <c r="O77" s="49"/>
      <c r="P77" s="41"/>
      <c r="Q77" s="50"/>
      <c r="R77" s="44"/>
      <c r="S77" s="41"/>
      <c r="T77" s="45"/>
      <c r="U77" s="45"/>
      <c r="V77" s="45"/>
    </row>
  </sheetData>
  <autoFilter ref="A1:V77" xr:uid="{78D1BE39-263E-42BB-9BAC-E568D0F14A03}">
    <sortState xmlns:xlrd2="http://schemas.microsoft.com/office/spreadsheetml/2017/richdata2" ref="A2:V77">
      <sortCondition ref="A1:A77"/>
    </sortState>
  </autoFilter>
  <dataValidations count="4">
    <dataValidation type="textLength" operator="lessThan" allowBlank="1" showInputMessage="1" showErrorMessage="1" errorTitle="ERROR" error="Don't exceed 500 characters" sqref="T9:T10 S2:S74" xr:uid="{87B4C489-8908-4827-BFED-D4F380E8C8CF}">
      <formula1>500</formula1>
    </dataValidation>
    <dataValidation type="custom" allowBlank="1" showInputMessage="1" showErrorMessage="1" error="Please enter a Unit Price up to FOUR (4) decimals only." sqref="O2:O74" xr:uid="{3F6C08A1-FB0D-423B-AEBB-CA006D1BF37D}">
      <formula1>AND(ISNUMBER(O2),OR(IF(ISERROR(FIND(".",O2)),LEN(O2)&gt;0,LEN(MID(O2,FIND(".",O2)+1,25))&lt;5)))</formula1>
    </dataValidation>
    <dataValidation type="custom" allowBlank="1" showInputMessage="1" showErrorMessage="1" error="Please enter a Quantit Quoted as a number" sqref="N2:N74" xr:uid="{35DE9673-7EC4-4497-AF31-35333FF9F45D}">
      <formula1>AND(ISNUMBER(N2),OR(IF(ISERROR(FIND(".",N2)),LEN(N2)&gt;0,LEN(MID(N2,FIND(".",N2)+1,25))&lt;5)))</formula1>
    </dataValidation>
    <dataValidation type="whole" allowBlank="1" showInputMessage="1" showErrorMessage="1" error="Please indicate item validity as number of months." sqref="K2:K74" xr:uid="{B50B889E-F873-4F63-A890-DAECD99D63D8}">
      <formula1>1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Mansour J. AlRujayi</dc:creator>
  <cp:lastModifiedBy>Mansour J. AlRujayi</cp:lastModifiedBy>
  <dcterms:created xsi:type="dcterms:W3CDTF">2021-04-19T10:11:54Z</dcterms:created>
  <dcterms:modified xsi:type="dcterms:W3CDTF">2021-04-19T13:12:27Z</dcterms:modified>
</cp:coreProperties>
</file>