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مهمل\"/>
    </mc:Choice>
  </mc:AlternateContent>
  <xr:revisionPtr revIDLastSave="0" documentId="8_{EED9023E-D6F9-4C84-9BC6-CEC1C16089AD}" xr6:coauthVersionLast="47" xr6:coauthVersionMax="47" xr10:uidLastSave="{00000000-0000-0000-0000-000000000000}"/>
  <bookViews>
    <workbookView xWindow="28680" yWindow="-120" windowWidth="29040" windowHeight="15840" activeTab="1" xr2:uid="{0C3CDF1D-4649-4151-A2C9-5AB5EA149AAB}"/>
  </bookViews>
  <sheets>
    <sheet name="Batch 3 " sheetId="1" r:id="rId1"/>
    <sheet name="توزيع المناطق" sheetId="2" r:id="rId2"/>
  </sheets>
  <externalReferences>
    <externalReference r:id="rId3"/>
  </externalReferences>
  <definedNames>
    <definedName name="_xlnm._FilterDatabase" localSheetId="0" hidden="1">'Batch 3 '!$A$1:$V$101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1" i="1" l="1"/>
  <c r="E100" i="1"/>
  <c r="A100" i="1"/>
  <c r="E99" i="1"/>
  <c r="A99" i="1"/>
  <c r="E98" i="1"/>
  <c r="A98" i="1"/>
  <c r="E97" i="1"/>
  <c r="A97" i="1"/>
  <c r="E96" i="1"/>
  <c r="A96" i="1"/>
  <c r="E95" i="1"/>
  <c r="A95" i="1"/>
  <c r="E94" i="1"/>
  <c r="A94" i="1"/>
  <c r="E93" i="1"/>
  <c r="A93" i="1"/>
  <c r="E92" i="1"/>
  <c r="A92" i="1"/>
  <c r="E91" i="1"/>
  <c r="A91" i="1"/>
  <c r="E90" i="1"/>
  <c r="A90" i="1"/>
  <c r="E89" i="1"/>
  <c r="A89" i="1"/>
  <c r="E88" i="1"/>
  <c r="A88" i="1"/>
  <c r="E87" i="1"/>
  <c r="A87" i="1"/>
  <c r="E86" i="1"/>
  <c r="A86" i="1"/>
  <c r="E85" i="1"/>
  <c r="A85" i="1"/>
  <c r="A84" i="1"/>
  <c r="E83" i="1"/>
  <c r="A83" i="1"/>
  <c r="E82" i="1"/>
  <c r="A82" i="1"/>
  <c r="E81" i="1"/>
  <c r="A81" i="1"/>
  <c r="E80" i="1"/>
  <c r="A80" i="1"/>
  <c r="E79" i="1"/>
  <c r="A79" i="1"/>
  <c r="E78" i="1"/>
  <c r="A78" i="1"/>
  <c r="E77" i="1"/>
  <c r="A77" i="1"/>
  <c r="E76" i="1"/>
  <c r="A76" i="1"/>
  <c r="E75" i="1"/>
  <c r="A75" i="1"/>
  <c r="E74" i="1"/>
  <c r="A74" i="1"/>
  <c r="E73" i="1"/>
  <c r="A73" i="1"/>
  <c r="E72" i="1"/>
  <c r="A72" i="1"/>
  <c r="E71" i="1"/>
  <c r="A71" i="1"/>
  <c r="E70" i="1"/>
  <c r="A70" i="1"/>
  <c r="A69" i="1"/>
  <c r="E68" i="1"/>
  <c r="A68" i="1"/>
  <c r="E67" i="1"/>
  <c r="A67" i="1"/>
  <c r="E66" i="1"/>
  <c r="A66" i="1"/>
  <c r="E65" i="1"/>
  <c r="A65" i="1"/>
  <c r="E64" i="1"/>
  <c r="A64" i="1"/>
  <c r="E63" i="1"/>
  <c r="A63" i="1"/>
  <c r="E62" i="1"/>
  <c r="A62" i="1"/>
  <c r="E61" i="1"/>
  <c r="A61" i="1"/>
  <c r="E60" i="1"/>
  <c r="A60" i="1"/>
  <c r="E59" i="1"/>
  <c r="A59" i="1"/>
  <c r="E58" i="1"/>
  <c r="A58" i="1"/>
  <c r="E57" i="1"/>
  <c r="A57" i="1"/>
  <c r="E56" i="1"/>
  <c r="A56" i="1"/>
  <c r="E55" i="1"/>
  <c r="A55" i="1"/>
  <c r="E54" i="1"/>
  <c r="A54" i="1"/>
  <c r="E53" i="1"/>
  <c r="A53" i="1"/>
  <c r="E52" i="1"/>
  <c r="A52" i="1"/>
  <c r="E51" i="1"/>
  <c r="A51" i="1"/>
  <c r="E50" i="1"/>
  <c r="A50" i="1"/>
  <c r="E49" i="1"/>
  <c r="A49" i="1"/>
  <c r="E48" i="1"/>
  <c r="A48" i="1"/>
  <c r="E47" i="1"/>
  <c r="A47" i="1"/>
  <c r="E46" i="1"/>
  <c r="A46" i="1"/>
  <c r="E45" i="1"/>
  <c r="A45" i="1"/>
  <c r="A44" i="1"/>
  <c r="A43" i="1"/>
  <c r="A42" i="1"/>
  <c r="A41" i="1"/>
  <c r="E40" i="1"/>
  <c r="A40" i="1"/>
  <c r="A39" i="1"/>
  <c r="A38" i="1"/>
  <c r="E37" i="1"/>
  <c r="A37" i="1"/>
  <c r="E36" i="1"/>
  <c r="A36" i="1"/>
  <c r="A35" i="1"/>
  <c r="A34" i="1"/>
  <c r="A33" i="1"/>
  <c r="A32" i="1"/>
  <c r="E31" i="1"/>
  <c r="A31" i="1"/>
  <c r="E30" i="1"/>
  <c r="A30" i="1"/>
  <c r="E29" i="1"/>
  <c r="A29" i="1"/>
  <c r="A28" i="1"/>
  <c r="E27" i="1"/>
  <c r="A27" i="1"/>
  <c r="E26" i="1"/>
  <c r="A26" i="1"/>
  <c r="E25" i="1"/>
  <c r="A25" i="1"/>
  <c r="E24" i="1"/>
  <c r="A24" i="1"/>
  <c r="E23" i="1"/>
  <c r="A23" i="1"/>
  <c r="E22" i="1"/>
  <c r="A22" i="1"/>
  <c r="E21" i="1"/>
  <c r="A21" i="1"/>
  <c r="E20" i="1"/>
  <c r="A20" i="1"/>
  <c r="E19" i="1"/>
  <c r="A19" i="1"/>
  <c r="E18" i="1"/>
  <c r="A18" i="1"/>
  <c r="E17" i="1"/>
  <c r="A17" i="1"/>
  <c r="A16" i="1"/>
  <c r="E15" i="1"/>
  <c r="A15" i="1"/>
  <c r="E14" i="1"/>
  <c r="A14" i="1"/>
  <c r="E13" i="1"/>
  <c r="A13" i="1"/>
  <c r="E12" i="1"/>
  <c r="A12" i="1"/>
  <c r="E11" i="1"/>
  <c r="A11" i="1"/>
  <c r="E10" i="1"/>
  <c r="A10" i="1"/>
  <c r="E9" i="1"/>
  <c r="A9" i="1"/>
  <c r="E8" i="1"/>
  <c r="A8" i="1"/>
  <c r="A7" i="1"/>
  <c r="A6" i="1"/>
  <c r="E5" i="1"/>
  <c r="A5" i="1"/>
  <c r="E4" i="1"/>
  <c r="A4" i="1"/>
  <c r="E3" i="1"/>
  <c r="A3" i="1"/>
  <c r="E2" i="1"/>
  <c r="A2" i="1"/>
</calcChain>
</file>

<file path=xl/sharedStrings.xml><?xml version="1.0" encoding="utf-8"?>
<sst xmlns="http://schemas.openxmlformats.org/spreadsheetml/2006/main" count="1154" uniqueCount="256">
  <si>
    <t>SN</t>
  </si>
  <si>
    <t xml:space="preserve">Nupco Item Code </t>
  </si>
  <si>
    <t>UOM</t>
  </si>
  <si>
    <t>Main Order QTY</t>
  </si>
  <si>
    <t>Nedded QTY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</si>
  <si>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</si>
  <si>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</si>
  <si>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</si>
  <si>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</si>
  <si>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</si>
  <si>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</si>
  <si>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</si>
  <si>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</si>
  <si>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</si>
  <si>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</si>
  <si>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</si>
  <si>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</si>
  <si>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</si>
  <si>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</si>
  <si>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</si>
  <si>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</si>
  <si>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AMP</t>
  </si>
  <si>
    <t>TAB</t>
  </si>
  <si>
    <t>VIA</t>
  </si>
  <si>
    <t>DUODOTE AUTO INJECTOR MERIDIAN MEDICAL</t>
  </si>
  <si>
    <t>EA</t>
  </si>
  <si>
    <t>MITOXANTRONE 20 MG/10 ML INJ</t>
  </si>
  <si>
    <t>POTASSIUM CHLORIDE 20MEQ PSI</t>
  </si>
  <si>
    <t>PFS</t>
  </si>
  <si>
    <t>CAP</t>
  </si>
  <si>
    <t>SUP</t>
  </si>
  <si>
    <t>INJ</t>
  </si>
  <si>
    <t>HYDROMORPHONE 2 MG IR TABLET</t>
  </si>
  <si>
    <t>SANCUSO 3M</t>
  </si>
  <si>
    <t>CISPLATIN 50MG/50ML VIAL HOSPIRA</t>
  </si>
  <si>
    <t>FENTANYL 12 MCG/HR PATCHES</t>
  </si>
  <si>
    <t>BT</t>
  </si>
  <si>
    <t>ELECTROLYTE 5MEQ METHOD PHARM</t>
  </si>
  <si>
    <t>DOS</t>
  </si>
  <si>
    <t>CELLUVISC 0.4ML ALLERGAN</t>
  </si>
  <si>
    <t>MNS</t>
  </si>
  <si>
    <t>FLAVOR SWEET SYRUP HUMCO</t>
  </si>
  <si>
    <t>POTASSIUM ACETATE EXCELLA/HOSPIRA</t>
  </si>
  <si>
    <t>BAG</t>
  </si>
  <si>
    <t>KEMADRIN 5 ASPEN BAD</t>
  </si>
  <si>
    <t>ZAVICEFTA 2G/0.5G VIAL GSK</t>
  </si>
  <si>
    <t>TUB</t>
  </si>
  <si>
    <t>DIGOXIN 0.0625MG TABLET</t>
  </si>
  <si>
    <t>SOD BICARB 500MG ARNET PHARMACEUTICAL</t>
  </si>
  <si>
    <t>XYLOCAINE ASTRAZENICA</t>
  </si>
  <si>
    <t>Generic Mat Code</t>
  </si>
  <si>
    <t>Mat Description</t>
  </si>
  <si>
    <t>Open Quantity</t>
  </si>
  <si>
    <t>Delivery Address</t>
  </si>
  <si>
    <t>XERACTAN 10MG CAP PHARMATHEN FOR JPI</t>
  </si>
  <si>
    <t>MOD - MODA Jezan مستشفى القوات المسلحة في جازان</t>
  </si>
  <si>
    <t>ETHAMBUTOL PECKFORTON PHARM</t>
  </si>
  <si>
    <t>C.WH in Dammam for MOD مستودع الدمام - وزارة الدفاع</t>
  </si>
  <si>
    <t>XERACTAN 20MG CAP PHARMATHEN FOR JPI</t>
  </si>
  <si>
    <t>HUMALOG 100 IU/ML VIAL ELI LILLY</t>
  </si>
  <si>
    <t>DALACIN C VIAL 150MG/ML PFIZER MFG</t>
  </si>
  <si>
    <t>PARLODEL 2.5MG TAB NOVARTIS</t>
  </si>
  <si>
    <t>TEGRETOL CR 200MG NOVARTIS FARMA</t>
  </si>
  <si>
    <t>MOD - Armed Forces Hafer Albaten مستشفى القوات المسلحة</t>
  </si>
  <si>
    <t>DEPAKINE SYRUP SANOFI</t>
  </si>
  <si>
    <t>SANDOSTATIN 1MG NOVARTIS PHARMA</t>
  </si>
  <si>
    <t>RIFAMPICINE PHARMA 5</t>
  </si>
  <si>
    <t>REMOX 500MG CAP JPI</t>
  </si>
  <si>
    <t>MOD - King Abdul Aziz Naval Base مستشفى قاعدة الملك عبدالعزيز</t>
  </si>
  <si>
    <t>LANOXIN 125 MCG TAB ASPEN BAD</t>
  </si>
  <si>
    <t>NAVIDINE TAB 150MG KUWAIT SAUDI</t>
  </si>
  <si>
    <t>NAPHCON A EYE DROPS ALCON</t>
  </si>
  <si>
    <t>TRENTAL 400MG TAB SANOFI</t>
  </si>
  <si>
    <t>SKINOSALIC PHARMA 5</t>
  </si>
  <si>
    <t>MIOVISIN 1% INTRAOCULAR FARMIGEA</t>
  </si>
  <si>
    <t>50% DEXTROSE INJECTION USP 50ML HOSPIRA</t>
  </si>
  <si>
    <t>MOD - Prince Sultan Hospital in Mad مستشفى الأمير سلطان للقوات المسلحة</t>
  </si>
  <si>
    <t>HYDRALAZINE INJECTION SAMARTH</t>
  </si>
  <si>
    <t>MOD - Armed Forces - King Abdulaziz Airbase Hospital</t>
  </si>
  <si>
    <t>DESLIN 0.5MG/ML SYRUP AJA PHARMA</t>
  </si>
  <si>
    <t>MOD - Prince Sultan Cardiac Cent (P مركز الأمير سلطان لمعالجة أمراض</t>
  </si>
  <si>
    <t>GRANITRON HCL 1MG/ML AMP HIKMA PORTUGAL</t>
  </si>
  <si>
    <t>SOLU MEDROL. INJ. 1000MG. PFIZER MFG</t>
  </si>
  <si>
    <t>MOD - MODA Sharorah مستشفى القوات المسلحة في شرورة</t>
  </si>
  <si>
    <t>URSODEOXYCHOLIC ACID 60ML SWISS PARENT</t>
  </si>
  <si>
    <t>MOD - Armed Forces Hospital in Qass مستشفى القوات المسلحة في القصيم</t>
  </si>
  <si>
    <t>MOD - Armed Forces Hospital in Najr مستشفى القوات المسلحة بنجران</t>
  </si>
  <si>
    <t>CORTIDERM SC 1% 10GM SGH SPIMACO</t>
  </si>
  <si>
    <t>MOD - MODA Khames Mshait مستشفى القوات المسلحة في خميس مشيط</t>
  </si>
  <si>
    <t>LAMICTAL 5MG LIQUITAB TAB GLAXO SAUDI</t>
  </si>
  <si>
    <t>DEFIROX 250MG TAB JPI</t>
  </si>
  <si>
    <t>CISPLATIN 50MG/50ML HOSPIRA</t>
  </si>
  <si>
    <t>MOD - Armed Forces Hospitals in Al مستشفى القوات المسلحة بالهدا</t>
  </si>
  <si>
    <t>SOD CHLOR 0.9% 50/100ML PF BAG PSI</t>
  </si>
  <si>
    <t>RACEPINEPHRINE 2.25% NEPHRON PHARMA</t>
  </si>
  <si>
    <t>DEXTROSE 5%NACL0.9% VIAFLEX BAXTER</t>
  </si>
  <si>
    <t>FLUDARA IV GENZYME</t>
  </si>
  <si>
    <t>MOD - King Fahad Armed Forces Hospi in Jeddah</t>
  </si>
  <si>
    <t>APROVEL 150MG SANOFI</t>
  </si>
  <si>
    <t>CYTARABINE INJECTION 500MG/5ML HOSPIRA</t>
  </si>
  <si>
    <t>SOD BICARB 8.4% INJ. 10ML SYRING HOSPIRA</t>
  </si>
  <si>
    <t>MOD - AFH AlKharj مستشفى القوات المسلحة بالخرج</t>
  </si>
  <si>
    <t>KYTRIL ROCHE SPA</t>
  </si>
  <si>
    <t>MOD - Prince Sultan Milit. Med City (PSMM)</t>
  </si>
  <si>
    <t>MOD - King Salman Armed Hospital in Tabuk</t>
  </si>
  <si>
    <t>METHOTREXATE INJ 500MG/20ML HOSPIRA</t>
  </si>
  <si>
    <t>MOD - Armed Forces Wadi ad-Dawasir</t>
  </si>
  <si>
    <t>MULTIPARIN CP PHARM WOCKHARDT</t>
  </si>
  <si>
    <t>BOOSTRIX VACCINE GSK BIOLOGICALS</t>
  </si>
  <si>
    <t>DIPHTHARIA ANTITOXIN VINS BIOPRODUCTS</t>
  </si>
  <si>
    <t>ROTATEQ ORAL VACCINE MERCK</t>
  </si>
  <si>
    <t>VARIVAX MERCK</t>
  </si>
  <si>
    <t>PROQUAD MERCK</t>
  </si>
  <si>
    <t>BCG VACCINE SERUM INSTITUTE</t>
  </si>
  <si>
    <t>DT SERUM INSTITUTE</t>
  </si>
  <si>
    <t>POSIFLUSH SP 5ML BD</t>
  </si>
  <si>
    <t>XYNTHA 1000 WYETH</t>
  </si>
  <si>
    <t>ADALAT LA 60MG TAB BAYER PHARMA</t>
  </si>
  <si>
    <t>ATORVA 40MG TAB JPI</t>
  </si>
  <si>
    <t>DEMENT 10MG TAB JPI</t>
  </si>
  <si>
    <t>EPITAM 500MG TAB JPI</t>
  </si>
  <si>
    <t>DOMINE 40MG/ML INJ HIKMA</t>
  </si>
  <si>
    <t>AMINOPHYLLINE 10ML VIAL B BRAUN</t>
  </si>
  <si>
    <t>DEFIROX 500MG TAB JPI</t>
  </si>
  <si>
    <t>RIFADIN SANOFI</t>
  </si>
  <si>
    <t>RIFADIN 300MG CAPSULE SANOFI</t>
  </si>
  <si>
    <t>REMERON 30MG TAB 30TAB /BOX N V ORGANON</t>
  </si>
  <si>
    <t>PROCTOGLYVENOL SUPP NOVARTIS</t>
  </si>
  <si>
    <t>SOLU MEDROL. INJ. 125MG. PFIZER MFG</t>
  </si>
  <si>
    <t>SYNTOCINON 5 IU/ML AMP NOVARTIS PHARMA</t>
  </si>
  <si>
    <t>MITOXANTRON EBEWE 20MG 10ML EBEWE PHARMA</t>
  </si>
  <si>
    <t>METOJECT 10MG MEDAC</t>
  </si>
  <si>
    <t>SOD CHLOR 0.9% 500ML BOTTLE PSI</t>
  </si>
  <si>
    <t>CLYSSIE 120ML B BRAUN</t>
  </si>
  <si>
    <t>SIGMAXIN 0.0625MG TAB ASPEN</t>
  </si>
  <si>
    <t>RANITIDINE SYRUP 75MG/5ML 100ML ROSEMONT</t>
  </si>
  <si>
    <t>THIAMINE HCL HEALTH BEST</t>
  </si>
  <si>
    <t>ANZATAX [PACLITAXEL] HOSPIRA</t>
  </si>
  <si>
    <t>VINCRISTINE SULPHATE 2MG INJ HOSPIRA</t>
  </si>
  <si>
    <t>CALCIUM FOLINATE 15MG TAB HOSPIRA</t>
  </si>
  <si>
    <t>HIKMA MIDAZOLAM HIKMA FARMA PORTUGAL</t>
  </si>
  <si>
    <t>MOD - MWMS Riyadh المخزون الاستراتيجي</t>
  </si>
  <si>
    <t>ZOLONIA TABLET SPIMACO-KSA</t>
  </si>
  <si>
    <t>PREGADEX 150MG SPIMACO</t>
  </si>
  <si>
    <t>TRAMAL 50MG GRUNENTHAL</t>
  </si>
  <si>
    <t>RITALIN 3X10 TAB 10MG NOVARTIS</t>
  </si>
  <si>
    <t>RIVOTRIL DROPS 2.5MG/ML 10ML ROCHE SPA</t>
  </si>
  <si>
    <t>DUROGESIC 25MCG/H 5PATCH JANSSEN BEERSE</t>
  </si>
  <si>
    <t>DUROGESIC 50MCG/H 5PATCH JANSSEN BEERSE</t>
  </si>
  <si>
    <t>DUROGESIC 12MCG/H PATCHES JANSSEN BEERSE</t>
  </si>
  <si>
    <t>CONCERTA EXTENDED 18 JANSSEN-CILAG</t>
  </si>
  <si>
    <t>CONCERTA EXTENDED 36 JANSSEN-CILAG</t>
  </si>
  <si>
    <t>LORIVAN 1MG REMEDICA</t>
  </si>
  <si>
    <t>BENZHEXOL 2MG REMEDICA</t>
  </si>
  <si>
    <t>VERBITAL 10 VERVE HUMANCARE</t>
  </si>
  <si>
    <t>H-MORPH 2MG VERVE HUMANCARE</t>
  </si>
  <si>
    <t>BISACODYL SUPP MARTINDALE PHARMA</t>
  </si>
  <si>
    <t>LAMICTAL 25MG GLAXO SAUDI</t>
  </si>
  <si>
    <t>BILTRICIDE 600MG TAB BAYER PHARMA</t>
  </si>
  <si>
    <t>SOD PHOSPHATE 3 MEQ/ML 15ML SWISS PARENT</t>
  </si>
  <si>
    <t>DIPHTHERIA ANTITOXIN A STERILE SOLUTION</t>
  </si>
  <si>
    <t>GRANISETRON 1MG TABLET</t>
  </si>
  <si>
    <t>CALCIUM FOLINATE (LEUCOVORINE CALCIUM)</t>
  </si>
  <si>
    <t>CISPLATIN POWDER FOR INJ 50MG/VIAL.</t>
  </si>
  <si>
    <t>FLUIDS: DEXTROSE 50% PREFILLED SYRING 2</t>
  </si>
  <si>
    <t>METHOTREXATE 10MG/0.2ML PREFILLED SYRING</t>
  </si>
  <si>
    <t>ISOTRETINOIN 10 MG CAPSULE</t>
  </si>
  <si>
    <t>PACLITAXEL 300 MG /VIAL</t>
  </si>
  <si>
    <t>INSULIN SHORT ACTING RECOMBINANT HUMAN</t>
  </si>
  <si>
    <t>THIAMINE HYDROCHIORIDE (BI) INJECTION 10</t>
  </si>
  <si>
    <t>CYTARABINE (CYTOSINE ARABINOSIDE) POWDER</t>
  </si>
  <si>
    <t>MIDAZOLAM FOR I.V. &amp; I.M. INJECTION 5 MG</t>
  </si>
  <si>
    <t>VARICELLA-ZOSTER VIRUS (CHICKEN POX VACC</t>
  </si>
  <si>
    <t>BISACODYL 10MG SUPPOSITORY</t>
  </si>
  <si>
    <t>CARBAMAZEPINE 200 MG TABLET MR</t>
  </si>
  <si>
    <t>ISOTRETINOIN 20MG CAPSULES</t>
  </si>
  <si>
    <t>PRAZIQUANTEL TABLETS600 MG./ TABLET</t>
  </si>
  <si>
    <t>SODIUM PHOSPHATE 3 MEQ/ML INJ 15 ML</t>
  </si>
  <si>
    <t>METHOTREXATE INJECTION 500 MG/VIAL</t>
  </si>
  <si>
    <t>RANITIDINE HCL TABLETS150 MG. / TABLET</t>
  </si>
  <si>
    <t>DIGOXIN 125 MCG TABLET</t>
  </si>
  <si>
    <t>LEVETIRACETAM 500 MG TABLET</t>
  </si>
  <si>
    <t>METHYLPHENIDATE HCL 36 MG/ TABLET.</t>
  </si>
  <si>
    <t>FENTANYL 25 MCG TRANSDERMAL PATCH</t>
  </si>
  <si>
    <t>FENTANYL 50 MCG TRANSDERMAL PATCH</t>
  </si>
  <si>
    <t>NAPHAZOLINE 0.25MG/ML + PHENIRAMINE 3MG/</t>
  </si>
  <si>
    <t>TRAMADOL HCL 50MG/CAPSULE.</t>
  </si>
  <si>
    <t>PREGABALIN 150 MG CAPSULE</t>
  </si>
  <si>
    <t>METHYLPHENIDATE HCL 18MG ER TABLET</t>
  </si>
  <si>
    <t>LORAZEPAM 1 MG/ SCORED TABLET</t>
  </si>
  <si>
    <t>BENZHEXOL HCL TABLETS &lt;TRIHEXYPHENIDYL H</t>
  </si>
  <si>
    <t>PHENOBARBITONE 10 MG/ TABLET</t>
  </si>
  <si>
    <t>ZOLPIDEM TARTARATE 10 MG TABLET</t>
  </si>
  <si>
    <t>B.C.G. VACCINE 10 DOSES WITH DILUENT HEA</t>
  </si>
  <si>
    <t>MEMANTINE 10 MG /TAB</t>
  </si>
  <si>
    <t>BETAMETHASONE DIPROPIONATE 0.05 % + SALI</t>
  </si>
  <si>
    <t>VINCRISTINE 2MG INJECTION</t>
  </si>
  <si>
    <t>FLUIDS: SODIUM BICARBONATE 1MEQ/ML PREFI</t>
  </si>
  <si>
    <t>NIFEDIPINE 60 MG TABLET SR.</t>
  </si>
  <si>
    <t>DIPHTHERIA AND TETANUS VACCINE ( FOR ADU</t>
  </si>
  <si>
    <t>LAMOTRIGINE 5MG DISPERSIBLE TABLET/LIQUI</t>
  </si>
  <si>
    <t>ORA SWEET SYRUP VEHICLE 400-500ML</t>
  </si>
  <si>
    <t>PREFILLED, READY TO USE, SINGLE USE NOR</t>
  </si>
  <si>
    <t>URSODEXYCHOLIC ACID 250 MG/5ML SUSPENSIO</t>
  </si>
  <si>
    <t>BROMOCRIPTINE MESYLATE TABLETS2.5 MG./</t>
  </si>
  <si>
    <t>AMOXICILLIN CAPSULES (AS TRIHYDRATE ) CO</t>
  </si>
  <si>
    <t>LAMOTRIGINE 25 MG TABLET</t>
  </si>
  <si>
    <t>"DIPHTHERIA, TETANUS ,ACELLULAR  PERTUSS</t>
  </si>
  <si>
    <t>RIFAMPICIN 100MG/5ML SYRUP</t>
  </si>
  <si>
    <t>SODIUM VALPROATE SYRUP 200 MG/DOSE IN AB</t>
  </si>
  <si>
    <t>DEXTROSE 5% SODIUM CHLORIDE 0.9% 1L</t>
  </si>
  <si>
    <t>ANTIHEMOPHILIC RECOMBINANT FACTOR VIII I</t>
  </si>
  <si>
    <t>PROCYCLIDINE HCL TABLETS 5 MG./ TABLE</t>
  </si>
  <si>
    <t>CLONAZEPAM ORAL DROPS 2.5 MG/ML 10ML BT</t>
  </si>
  <si>
    <t>METHYLPHENIDATE HCL 10 MG/TABLET</t>
  </si>
  <si>
    <t>FLUDARABINE PHOSPHATE 50 MG INJ.</t>
  </si>
  <si>
    <t>CEFTAZIDIME 2 GM /AVIBACTAM 0.5 GM INJ</t>
  </si>
  <si>
    <t>RACEMIC EPINEPHRINE 2.25% 15-30ML</t>
  </si>
  <si>
    <t>CLINDAMYCIN INJECTION 300 MG ( AS PHOSPH</t>
  </si>
  <si>
    <t>ROTAVIRUS VACCINE 1-2ML/DOSE ORAL SYRING</t>
  </si>
  <si>
    <t>PENTOXIFYLLINE 400 MG SUSTAINED RELEASE</t>
  </si>
  <si>
    <t>NORMAL SALINE 0.9% PARTIAL FILLED PIGGY</t>
  </si>
  <si>
    <t>RIFAMPICIN FOR I.V. INFUSION(300-600)</t>
  </si>
  <si>
    <t>DOPAMINE HCL INJECTION 40 MG/ML IN 5 ML</t>
  </si>
  <si>
    <t>SOD_ PHOSPHATE AND BIPHOSPHATE SOD.IN A</t>
  </si>
  <si>
    <t>RIFAMPICIN CAPSULES300 MG. / CAPSULE</t>
  </si>
  <si>
    <t>AMINOPHYLLINE I.V. INJECTION250 MG. /</t>
  </si>
  <si>
    <t>RANITIDINE 15 MG/ML SYRUP</t>
  </si>
  <si>
    <t>IRBESARTAN 150 MG TABLET</t>
  </si>
  <si>
    <t>DEFERASIROX ORADISPERSABLE TAB 250MG/TAB</t>
  </si>
  <si>
    <t>METHYLPREDNISOLONE SODIUM SUCCI. INJECTI</t>
  </si>
  <si>
    <t>ATORVASTATIN 40MG</t>
  </si>
  <si>
    <t>GRANISETRON 1MG/ML (1ML)/AMPOULE.</t>
  </si>
  <si>
    <t>ACETYL CHOLINE CHLORIDE 1%. INTRAOCCULAR</t>
  </si>
  <si>
    <t>HYDROCORTISONE SKIN CREAM 1% IN 15-30G/</t>
  </si>
  <si>
    <t>MIRTAZAPINE 30 MG TABLETS</t>
  </si>
  <si>
    <t>DEFERASIROX TABLET 500 MG / TAB</t>
  </si>
  <si>
    <t>SYNTHETIC OXYTOCIN INJECTION 5 I.U./ML I</t>
  </si>
  <si>
    <t>HAEMORRHOIDAL SUPPOSITORIES WITHOUT CORT</t>
  </si>
  <si>
    <t>HEPARIN SODIUM (BOVINE) INJECTION 5000 I</t>
  </si>
  <si>
    <t>LIGNOCAINE HCL WITH ADRENALINE INJECTION</t>
  </si>
  <si>
    <t>HYDRALAZINE HCL INJECTION 20MG/ML IN 1ML</t>
  </si>
  <si>
    <t>SODIUM CHLORIDE STERILE SOLUTION 0.9% IN</t>
  </si>
  <si>
    <t>POTASSIUM CHLORIDE 20 MEQ IN DEXTROSE 5%; 0.45% SODIUM CHLORIDE 500 ML INTRAVENOUS INFUSION SOLUTION</t>
  </si>
  <si>
    <t>MEASLES MUMPS RUBELLA VARICELLA (MMRV) VIRUS VACCINE</t>
  </si>
  <si>
    <t>OCTREOTIDE ACETATE INJECTION VIAL 200 MCG/ML IN 5ML VIAL</t>
  </si>
  <si>
    <t>GRANISETRON 34.3MG TRANSDERMAL PATCH</t>
  </si>
  <si>
    <t>CISPLATIN 50 MG/50 ML VIAL</t>
  </si>
  <si>
    <t>POTASSIUM CITRATE MONOHYDRATE 1100 MG; CITRIC ACID MONOHYDRATE 334 MG ORAL SOLUTION</t>
  </si>
  <si>
    <t>ETHAMBUTOL 100MG TABLET</t>
  </si>
  <si>
    <t>CARBOXYMETHYLCELLULOSE SODIUM 1% EYE DROPS MINIMS</t>
  </si>
  <si>
    <t>METHYLPREDNISOLONE SODIUM SUCCINATE 1GM INJECTION</t>
  </si>
  <si>
    <t>POTASSIUM ACETATE 2 MEQ/ML 20ML INJECTION</t>
  </si>
  <si>
    <t>DESLORATADINE 0.5 MG/ML SYRUP</t>
  </si>
  <si>
    <t>SODIUM BICARBONATE 500MG TABLET OR CAPSULE</t>
  </si>
  <si>
    <t>ATROPINE/P RALIDOXIME CHLORIDE MARK 1 KIT (3 AUTO INJECT 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</si>
</sst>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3" borderId="2" xfId="1" applyNumberFormat="1" applyFont="1" applyFill="1" applyBorder="1" applyAlignment="1">
      <alignment horizontal="center" vertical="center" wrapText="1"/>
    </xf>
    <xf numFmtId="164" fontId="0" fillId="2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0" fontId="0" fillId="0" borderId="1" xfId="0" applyBorder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yousef/Documents/&#1605;&#1604;&#1601;&#1575;&#1578;%20&#1575;&#1603;&#1587;&#1604;/MODA/&#1580;&#1605;&#1610;&#1593;%20&#1575;&#1604;&#1583;&#1601;&#1593;&#1575;&#1578;%20&#1575;&#1604;&#1605;&#1578;&#1593;&#1579;&#1585;&#1577;%20-%20&#1571;&#1583;&#1608;&#1610;&#1577;_%20&#1608;&#1586;&#1575;&#1585;&#1577;%20&#1575;&#1604;&#1583;&#1601;&#1575;&#1593;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ائمة البنود "/>
      <sheetName val="توزيع المناطق "/>
    </sheetNames>
    <sheetDataSet>
      <sheetData sheetId="0">
        <row r="2">
          <cell r="B2">
            <v>5050151100200</v>
          </cell>
          <cell r="C2" t="str">
            <v xml:space="preserve"> PARICALCITOL 5 MCG/ML SOLUTION FOR INJECTION PARENTERAL 1 ML</v>
          </cell>
          <cell r="D2" t="str">
            <v>VIA</v>
          </cell>
          <cell r="E2">
            <v>66486</v>
          </cell>
        </row>
        <row r="3">
          <cell r="B3">
            <v>5050170100200</v>
          </cell>
          <cell r="C3" t="str">
            <v xml:space="preserve"> MELPHALAN 2 MG TABLET ORAL</v>
          </cell>
          <cell r="D3" t="str">
            <v>TAB</v>
          </cell>
          <cell r="E3">
            <v>3400</v>
          </cell>
        </row>
        <row r="4">
          <cell r="B4">
            <v>5050180400000</v>
          </cell>
          <cell r="C4" t="str">
            <v xml:space="preserve"> MULTIVITAMIN AND MINERAL SUPPLEMENT FOR PREGNANT WOMEN TABLET ORAL</v>
          </cell>
          <cell r="D4" t="str">
            <v>TAB</v>
          </cell>
          <cell r="E4">
            <v>10165100</v>
          </cell>
        </row>
        <row r="5">
          <cell r="B5">
            <v>5110150300200</v>
          </cell>
          <cell r="C5" t="str">
            <v xml:space="preserve"> CHLORAMPHENICOL 1% (10 MG/ML) EYE OINTMENT OPHTHALMIC</v>
          </cell>
          <cell r="D5" t="str">
            <v>TUB</v>
          </cell>
          <cell r="E5">
            <v>35258</v>
          </cell>
        </row>
        <row r="6">
          <cell r="B6">
            <v>5110150400200</v>
          </cell>
          <cell r="C6" t="str">
            <v xml:space="preserve"> CLINDAMYCIN 150 MG CAPSULE ORAL</v>
          </cell>
          <cell r="D6" t="str">
            <v>CAP</v>
          </cell>
          <cell r="E6">
            <v>660664</v>
          </cell>
        </row>
        <row r="7">
          <cell r="B7">
            <v>5110150400300</v>
          </cell>
          <cell r="C7" t="str">
            <v xml:space="preserve"> CLINDAMYCIN 150 MG/ML SOLUTION FOR INJECTION PARENTERAL 4 ML</v>
          </cell>
          <cell r="D7" t="str">
            <v>AMP</v>
          </cell>
          <cell r="E7">
            <v>75461</v>
          </cell>
        </row>
        <row r="8">
          <cell r="B8">
            <v>5110150400400</v>
          </cell>
          <cell r="C8" t="str">
            <v xml:space="preserve"> CLINDAMYCIN PHOSPHATE 1% (10 MG/ML) SOLUTION TOPICAL</v>
          </cell>
          <cell r="D8" t="str">
            <v>BT</v>
          </cell>
          <cell r="E8">
            <v>148102</v>
          </cell>
        </row>
        <row r="9">
          <cell r="B9">
            <v>5110150400600</v>
          </cell>
          <cell r="C9" t="str">
            <v xml:space="preserve"> CLINDAMYCIN PHOSPHATE 2% (20MG/G) CREAM VAGINAL</v>
          </cell>
          <cell r="D9" t="str">
            <v>TUB</v>
          </cell>
          <cell r="E9">
            <v>8887</v>
          </cell>
        </row>
        <row r="10">
          <cell r="B10">
            <v>5110150700200</v>
          </cell>
          <cell r="C10" t="str">
            <v xml:space="preserve"> BENZATHINE PENICILLIN 900 MG POWDER FOR INJECTION PARENTERAL</v>
          </cell>
          <cell r="D10" t="str">
            <v>VIA</v>
          </cell>
          <cell r="E10">
            <v>25146</v>
          </cell>
        </row>
        <row r="11">
          <cell r="B11">
            <v>5110151100100</v>
          </cell>
          <cell r="C11" t="str">
            <v xml:space="preserve"> AMOXICILLIN 500 MG CAPSULE ORAL</v>
          </cell>
          <cell r="D11" t="str">
            <v>CAP</v>
          </cell>
          <cell r="E11">
            <v>3558300</v>
          </cell>
        </row>
        <row r="12">
          <cell r="B12">
            <v>5110151100200</v>
          </cell>
          <cell r="C12" t="str">
            <v xml:space="preserve"> AMOXICILLIN 50 MG/ML POWDER ORAL</v>
          </cell>
          <cell r="D12" t="str">
            <v>BT</v>
          </cell>
          <cell r="E12">
            <v>66300</v>
          </cell>
        </row>
        <row r="13">
          <cell r="B13">
            <v>5110151200500</v>
          </cell>
          <cell r="C13" t="str">
            <v xml:space="preserve"> FLUCLOXACILLIN 1 G SOLUTION FOR INJECTION PARENTERAL</v>
          </cell>
          <cell r="D13" t="str">
            <v>VIA</v>
          </cell>
          <cell r="E13">
            <v>49395</v>
          </cell>
        </row>
        <row r="14">
          <cell r="B14">
            <v>5110151800600</v>
          </cell>
          <cell r="C14" t="str">
            <v xml:space="preserve"> CIPROFLOXACIN 2 MG/ML INFUSION INTRAVENOUS 100ML</v>
          </cell>
          <cell r="D14" t="str">
            <v>INJ</v>
          </cell>
          <cell r="E14">
            <v>116278</v>
          </cell>
        </row>
        <row r="15">
          <cell r="B15">
            <v>5110151800700</v>
          </cell>
          <cell r="C15" t="str">
            <v xml:space="preserve"> CIPROFLOXACIN 250 MG TABLET ORAL</v>
          </cell>
          <cell r="D15" t="str">
            <v>TAB</v>
          </cell>
          <cell r="E15">
            <v>1786416</v>
          </cell>
        </row>
        <row r="16">
          <cell r="B16">
            <v>5110152200100</v>
          </cell>
          <cell r="C16" t="str">
            <v xml:space="preserve"> CLARITHROMYCIN 500 MG TABLET ORAL</v>
          </cell>
          <cell r="D16" t="str">
            <v>TAB</v>
          </cell>
          <cell r="E16">
            <v>1250161</v>
          </cell>
        </row>
        <row r="17">
          <cell r="B17">
            <v>5110152200200</v>
          </cell>
          <cell r="C17" t="str">
            <v xml:space="preserve"> CLARITHROMYCIN 25 MG/ML POWDER ORAL</v>
          </cell>
          <cell r="D17" t="str">
            <v>BT</v>
          </cell>
          <cell r="E17">
            <v>58392</v>
          </cell>
        </row>
        <row r="18">
          <cell r="B18">
            <v>5110152500200</v>
          </cell>
          <cell r="C18" t="str">
            <v xml:space="preserve"> BENZOYL PEROXIDE 5 % (50 MG/G) GEL TOPICAL</v>
          </cell>
          <cell r="D18" t="str">
            <v>TUB</v>
          </cell>
          <cell r="E18">
            <v>43837</v>
          </cell>
        </row>
        <row r="19">
          <cell r="B19">
            <v>5110153500200</v>
          </cell>
          <cell r="C19" t="str">
            <v xml:space="preserve"> CEFAZOLIN 1 G POWDER FOR INJECTION PARENTERAL</v>
          </cell>
          <cell r="D19" t="str">
            <v>VIA</v>
          </cell>
          <cell r="E19">
            <v>257008</v>
          </cell>
        </row>
        <row r="20">
          <cell r="B20">
            <v>5110153600000</v>
          </cell>
          <cell r="C20" t="str">
            <v xml:space="preserve"> MOXIFLOXACIN 0.5% (5 MG/ML) EYE DROPS OPHTHALMIC</v>
          </cell>
          <cell r="D20" t="str">
            <v>BT</v>
          </cell>
          <cell r="E20">
            <v>51497</v>
          </cell>
        </row>
        <row r="21">
          <cell r="B21">
            <v>5110153600100</v>
          </cell>
          <cell r="C21" t="str">
            <v xml:space="preserve"> MOXIFLOXACIN 400 MG TABLET ORAL</v>
          </cell>
          <cell r="D21" t="str">
            <v>TAB</v>
          </cell>
          <cell r="E21">
            <v>124880</v>
          </cell>
        </row>
        <row r="22">
          <cell r="B22">
            <v>5110153600200</v>
          </cell>
          <cell r="C22" t="str">
            <v xml:space="preserve"> MOXIFLOXACIN 1.6 MG/ML INFUSION INTRAVENOUS 250ML</v>
          </cell>
          <cell r="D22" t="str">
            <v>BT</v>
          </cell>
          <cell r="E22">
            <v>5625</v>
          </cell>
        </row>
        <row r="23">
          <cell r="B23">
            <v>5110153800000</v>
          </cell>
          <cell r="C23" t="str">
            <v xml:space="preserve"> LEVOFLOXACIN 500 MG SOLUTION FOR INJECTION PARENTERAL 100 ML</v>
          </cell>
          <cell r="D23" t="str">
            <v>INJ</v>
          </cell>
          <cell r="E23">
            <v>29791</v>
          </cell>
        </row>
        <row r="24">
          <cell r="B24">
            <v>5110153800100</v>
          </cell>
          <cell r="C24" t="str">
            <v xml:space="preserve"> LEVOFLOXACIN 500 MG TABLET ORAL</v>
          </cell>
          <cell r="D24" t="str">
            <v>TAB</v>
          </cell>
          <cell r="E24">
            <v>368190</v>
          </cell>
        </row>
        <row r="25">
          <cell r="B25">
            <v>5110154200000</v>
          </cell>
          <cell r="C25" t="str">
            <v xml:space="preserve"> CIPROFLOXACIN 500 MG TABLET ORAL</v>
          </cell>
          <cell r="D25" t="str">
            <v>TAB</v>
          </cell>
          <cell r="E25">
            <v>1542912</v>
          </cell>
        </row>
        <row r="26">
          <cell r="B26">
            <v>5110154900000</v>
          </cell>
          <cell r="C26" t="str">
            <v xml:space="preserve"> LINEZOLID 600 MG TABLET ORAL</v>
          </cell>
          <cell r="D26" t="str">
            <v>TAB</v>
          </cell>
          <cell r="E26">
            <v>30654</v>
          </cell>
        </row>
        <row r="27">
          <cell r="B27">
            <v>5110154900100</v>
          </cell>
          <cell r="C27" t="str">
            <v xml:space="preserve"> LINEZOLID 2 MG/ML INFUSION INTRAVENOUS 300ML</v>
          </cell>
          <cell r="D27" t="str">
            <v>VIA</v>
          </cell>
          <cell r="E27">
            <v>21401</v>
          </cell>
        </row>
        <row r="28">
          <cell r="B28">
            <v>5110155200000</v>
          </cell>
          <cell r="C28" t="str">
            <v>CEFTAZIDIME INJECTION 1 GM BASE/VIAL</v>
          </cell>
          <cell r="D28" t="str">
            <v>VIA</v>
          </cell>
          <cell r="E28">
            <v>74250</v>
          </cell>
        </row>
        <row r="29">
          <cell r="B29">
            <v>5110155500000</v>
          </cell>
          <cell r="C29" t="str">
            <v xml:space="preserve"> AZTREONAM 1 G POWDER FOR INJECTION PARENTERAL</v>
          </cell>
          <cell r="D29" t="str">
            <v>VIA</v>
          </cell>
          <cell r="E29">
            <v>4732</v>
          </cell>
        </row>
        <row r="30">
          <cell r="B30">
            <v>5110156700000</v>
          </cell>
          <cell r="C30" t="str">
            <v xml:space="preserve"> AMPICILLIN 1 G POWDER FOR INJECTION PARENTERAL</v>
          </cell>
          <cell r="D30" t="str">
            <v>VIA</v>
          </cell>
          <cell r="E30">
            <v>208245</v>
          </cell>
        </row>
        <row r="31">
          <cell r="B31">
            <v>5110157000300</v>
          </cell>
          <cell r="C31" t="str">
            <v xml:space="preserve"> ERYTHROMYCIN 0.5% EYE OINTMENT OPHTHALMIC</v>
          </cell>
          <cell r="D31" t="str">
            <v>TUB</v>
          </cell>
          <cell r="E31">
            <v>50260</v>
          </cell>
        </row>
        <row r="32">
          <cell r="B32">
            <v>5110157000700</v>
          </cell>
          <cell r="C32" t="str">
            <v xml:space="preserve"> ERYTHROMYCIN 1 G FOR INJECTION PARENTERAL</v>
          </cell>
          <cell r="D32" t="str">
            <v>VIA</v>
          </cell>
          <cell r="E32">
            <v>9575</v>
          </cell>
        </row>
        <row r="33">
          <cell r="B33">
            <v>5110157200100</v>
          </cell>
          <cell r="C33" t="str">
            <v xml:space="preserve"> AZITHROMYCIN 40 MG/ML POWDER ORAL</v>
          </cell>
          <cell r="D33" t="str">
            <v>BT</v>
          </cell>
          <cell r="E33">
            <v>238034</v>
          </cell>
        </row>
        <row r="34">
          <cell r="B34">
            <v>5110157200200</v>
          </cell>
          <cell r="C34" t="str">
            <v xml:space="preserve"> AZITHROMYCIN 250 MG CAPSULE ORAL</v>
          </cell>
          <cell r="D34" t="str">
            <v>CAP</v>
          </cell>
          <cell r="E34">
            <v>1677762</v>
          </cell>
        </row>
        <row r="35">
          <cell r="B35">
            <v>5110158400500</v>
          </cell>
          <cell r="C35" t="str">
            <v xml:space="preserve"> GENTAMICIN 40 MG/ML SOLUTION FOR INJECTION PARENTERAL 2 ML</v>
          </cell>
          <cell r="D35" t="str">
            <v>AMP</v>
          </cell>
          <cell r="E35">
            <v>138752</v>
          </cell>
        </row>
        <row r="36">
          <cell r="B36">
            <v>5110158600000</v>
          </cell>
          <cell r="C36" t="str">
            <v xml:space="preserve"> AMIKACIN 250 MG/ML SOLUTION FOR INJECTION PARENTERAL 2 ML</v>
          </cell>
          <cell r="D36" t="str">
            <v>AMP</v>
          </cell>
          <cell r="E36">
            <v>37986</v>
          </cell>
        </row>
        <row r="37">
          <cell r="B37">
            <v>5110159100100</v>
          </cell>
          <cell r="C37" t="str">
            <v xml:space="preserve"> VANCOMYCIN 500 MG POWDER FOR INJECTION PARENTERAL</v>
          </cell>
          <cell r="D37" t="str">
            <v>VIA</v>
          </cell>
          <cell r="E37">
            <v>340488</v>
          </cell>
        </row>
        <row r="38">
          <cell r="B38">
            <v>5110159700000</v>
          </cell>
          <cell r="C38" t="str">
            <v xml:space="preserve"> MUPIROCIN 2% (20MG/G) OINTMENT TOPICAL</v>
          </cell>
          <cell r="D38" t="str">
            <v>TUB</v>
          </cell>
          <cell r="E38">
            <v>35112</v>
          </cell>
        </row>
        <row r="39">
          <cell r="B39">
            <v>5110159700100</v>
          </cell>
          <cell r="C39" t="str">
            <v xml:space="preserve"> MUPIROCIN 2% (20MG/G) OINTMENT NASAL</v>
          </cell>
          <cell r="D39" t="str">
            <v>TUB</v>
          </cell>
          <cell r="E39">
            <v>21291</v>
          </cell>
        </row>
        <row r="40">
          <cell r="B40">
            <v>5110160300200</v>
          </cell>
          <cell r="C40" t="str">
            <v xml:space="preserve"> METRONIDAZOLE 5 MG/ML INFUSION INTRAVENOUS 100ML BOTTLE 100ML</v>
          </cell>
          <cell r="D40" t="str">
            <v>BT</v>
          </cell>
          <cell r="E40">
            <v>404021</v>
          </cell>
        </row>
        <row r="41">
          <cell r="B41">
            <v>5110160300600</v>
          </cell>
          <cell r="C41" t="str">
            <v xml:space="preserve"> METRONIDAZOLE 200-250 MG TABLET ORAL</v>
          </cell>
          <cell r="D41" t="str">
            <v>TAB</v>
          </cell>
          <cell r="E41">
            <v>1286750</v>
          </cell>
        </row>
        <row r="42">
          <cell r="B42">
            <v>5110170200000</v>
          </cell>
          <cell r="C42" t="str">
            <v xml:space="preserve"> MEBENDAZOLE 100 MG/5ML LIQUID ORAL</v>
          </cell>
          <cell r="D42" t="str">
            <v>BT</v>
          </cell>
          <cell r="E42">
            <v>25944</v>
          </cell>
        </row>
        <row r="43">
          <cell r="B43">
            <v>5110170500000</v>
          </cell>
          <cell r="C43" t="str">
            <v xml:space="preserve"> PRAZIQUANTEL 600 MG TABLET ORAL</v>
          </cell>
          <cell r="D43" t="str">
            <v>TAB</v>
          </cell>
          <cell r="E43">
            <v>4000</v>
          </cell>
        </row>
        <row r="44">
          <cell r="B44">
            <v>5110180100000</v>
          </cell>
          <cell r="C44" t="str">
            <v xml:space="preserve"> AMPHOTERICIN B (AS LIPOSOMAL) 50 MG POWDER FOR INJECTION PARENTERAL</v>
          </cell>
          <cell r="D44" t="str">
            <v>VIA</v>
          </cell>
          <cell r="E44">
            <v>32970</v>
          </cell>
        </row>
        <row r="45">
          <cell r="B45">
            <v>5110180100100</v>
          </cell>
          <cell r="C45" t="str">
            <v xml:space="preserve"> AMPHOTERICIN B 50 MG POWDER FOR INJECTION PARENTERAL</v>
          </cell>
          <cell r="D45" t="str">
            <v>VIA</v>
          </cell>
          <cell r="E45">
            <v>2060</v>
          </cell>
        </row>
        <row r="46">
          <cell r="B46">
            <v>5110180500000</v>
          </cell>
          <cell r="C46" t="str">
            <v xml:space="preserve"> CLOTRIMAZOLE 1% (10MG/G) CREAM TOPICAL</v>
          </cell>
          <cell r="D46" t="str">
            <v>TUB</v>
          </cell>
          <cell r="E46">
            <v>74988</v>
          </cell>
        </row>
        <row r="47">
          <cell r="B47">
            <v>5110180500200</v>
          </cell>
          <cell r="C47" t="str">
            <v xml:space="preserve"> MICONAZOLE NITRATE 2% (20 MG/G) CREAM VAGINAL</v>
          </cell>
          <cell r="D47" t="str">
            <v>TUB</v>
          </cell>
          <cell r="E47">
            <v>40780</v>
          </cell>
        </row>
        <row r="48">
          <cell r="B48">
            <v>5110180500300</v>
          </cell>
          <cell r="C48" t="str">
            <v xml:space="preserve"> CLOTRIMAZOLE 500 MG PESSARY VAGINAL</v>
          </cell>
          <cell r="D48" t="str">
            <v>EA</v>
          </cell>
          <cell r="E48">
            <v>77982</v>
          </cell>
        </row>
        <row r="49">
          <cell r="B49">
            <v>5110180700200</v>
          </cell>
          <cell r="C49" t="str">
            <v xml:space="preserve"> FLUCONAZOLE 2 MG/ML INFUSION INTRAVENOUS 100ML</v>
          </cell>
          <cell r="D49" t="str">
            <v>VIA</v>
          </cell>
          <cell r="E49">
            <v>13180</v>
          </cell>
        </row>
        <row r="50">
          <cell r="B50">
            <v>5110181200000</v>
          </cell>
          <cell r="C50" t="str">
            <v xml:space="preserve"> MICONAZOLE NITRATE 2% (20 MG/G) GEL ORAL</v>
          </cell>
          <cell r="D50" t="str">
            <v>TUB</v>
          </cell>
          <cell r="E50">
            <v>68840</v>
          </cell>
        </row>
        <row r="51">
          <cell r="B51">
            <v>5110181200300</v>
          </cell>
          <cell r="C51" t="str">
            <v xml:space="preserve"> MICONAZOLE NITRATE 400 MG CAPSULE VAGINAL</v>
          </cell>
          <cell r="D51" t="str">
            <v>CAP</v>
          </cell>
          <cell r="E51">
            <v>191684</v>
          </cell>
        </row>
        <row r="52">
          <cell r="B52">
            <v>5110181200400</v>
          </cell>
          <cell r="C52" t="str">
            <v xml:space="preserve"> MICONAZOLE NITRATE 2% (20MG/G) CREAM TOPICAL</v>
          </cell>
          <cell r="D52" t="str">
            <v>TUB</v>
          </cell>
          <cell r="E52">
            <v>70262</v>
          </cell>
        </row>
        <row r="53">
          <cell r="B53">
            <v>5110181200500</v>
          </cell>
          <cell r="C53" t="str">
            <v xml:space="preserve"> MICONAZOLE NITRATE 20 MG/G POWDER TOPICAL</v>
          </cell>
          <cell r="D53" t="str">
            <v>BT</v>
          </cell>
          <cell r="E53">
            <v>26018</v>
          </cell>
        </row>
        <row r="54">
          <cell r="B54">
            <v>5110181500100</v>
          </cell>
          <cell r="C54" t="str">
            <v xml:space="preserve"> NYSTATIN 500000 IU/5ML LIQUID ORAL</v>
          </cell>
          <cell r="D54" t="str">
            <v>BT</v>
          </cell>
          <cell r="E54">
            <v>48472</v>
          </cell>
        </row>
        <row r="55">
          <cell r="B55">
            <v>5110181800100</v>
          </cell>
          <cell r="C55" t="str">
            <v xml:space="preserve"> TERBINAFINE HYDROCHLORIDE 1% (10MG/G) CREAM TOPICAL</v>
          </cell>
          <cell r="D55" t="str">
            <v>TUB</v>
          </cell>
          <cell r="E55">
            <v>29582</v>
          </cell>
        </row>
        <row r="56">
          <cell r="B56">
            <v>5110182600000</v>
          </cell>
          <cell r="C56" t="str">
            <v xml:space="preserve"> STREPTOMYCIN SULPHATE 1 G POWDER FOR INJECTION PARENTERAL</v>
          </cell>
          <cell r="D56" t="str">
            <v>VIA</v>
          </cell>
          <cell r="E56">
            <v>30765</v>
          </cell>
        </row>
        <row r="57">
          <cell r="B57">
            <v>5110183600200</v>
          </cell>
          <cell r="C57" t="str">
            <v xml:space="preserve"> SODIUM PHENYLACETATE 0.1 G/ML + SODIUM BENZOATE 0.1 G/ML SOLUTION FOR INJECTION PARENTERAL 50 ML</v>
          </cell>
          <cell r="D57" t="str">
            <v>AMP</v>
          </cell>
          <cell r="E57">
            <v>364</v>
          </cell>
        </row>
        <row r="58">
          <cell r="B58">
            <v>5110195300100</v>
          </cell>
          <cell r="C58" t="str">
            <v>VITAMIN K1 PHYTOMENADIONE 1 MG/0.5 ML IN</v>
          </cell>
          <cell r="D58" t="str">
            <v>AMP</v>
          </cell>
          <cell r="E58">
            <v>83850</v>
          </cell>
        </row>
        <row r="59">
          <cell r="B59">
            <v>5110195300200</v>
          </cell>
          <cell r="C59" t="str">
            <v xml:space="preserve"> PHYTOMENADIONE 10 MG/ML SOLUTION FOR INJECTION PARENTERAL 1 ML</v>
          </cell>
          <cell r="D59" t="str">
            <v>AMP</v>
          </cell>
          <cell r="E59">
            <v>54373</v>
          </cell>
        </row>
        <row r="60">
          <cell r="B60">
            <v>5110195300400</v>
          </cell>
          <cell r="C60" t="str">
            <v xml:space="preserve"> PHYTOMENADIONE 10 MG CAPSULE ORAL</v>
          </cell>
          <cell r="D60" t="str">
            <v>CAP</v>
          </cell>
          <cell r="E60">
            <v>56681</v>
          </cell>
        </row>
        <row r="61">
          <cell r="B61">
            <v>5110200200000</v>
          </cell>
          <cell r="C61" t="str">
            <v xml:space="preserve"> ETHAMBUTOL HYDROCHLORIDE 400 MG TABLET ORAL</v>
          </cell>
          <cell r="D61" t="str">
            <v>TAB</v>
          </cell>
          <cell r="E61">
            <v>155195</v>
          </cell>
        </row>
        <row r="62">
          <cell r="B62">
            <v>5110200200100</v>
          </cell>
          <cell r="C62" t="str">
            <v xml:space="preserve"> ETHAMBUTOL 100 MG TABLET ORAL</v>
          </cell>
          <cell r="D62" t="str">
            <v>TAB</v>
          </cell>
          <cell r="E62">
            <v>65106</v>
          </cell>
        </row>
        <row r="63">
          <cell r="B63">
            <v>5110200300000</v>
          </cell>
          <cell r="C63" t="str">
            <v xml:space="preserve"> ISONIAZID 300 MG TABLET ORAL</v>
          </cell>
          <cell r="D63" t="str">
            <v>TAB</v>
          </cell>
          <cell r="E63">
            <v>213316</v>
          </cell>
        </row>
        <row r="64">
          <cell r="B64">
            <v>5110200300100</v>
          </cell>
          <cell r="C64" t="str">
            <v xml:space="preserve"> ISONIAZID 100 MG TABLET ORAL</v>
          </cell>
          <cell r="D64" t="str">
            <v>TAB</v>
          </cell>
          <cell r="E64">
            <v>316411</v>
          </cell>
        </row>
        <row r="65">
          <cell r="B65">
            <v>5110200500000</v>
          </cell>
          <cell r="C65" t="str">
            <v xml:space="preserve"> RIFAMPICIN 300 MG CAPSULE ORAL</v>
          </cell>
          <cell r="D65" t="str">
            <v>CAP</v>
          </cell>
          <cell r="E65">
            <v>336999</v>
          </cell>
        </row>
        <row r="66">
          <cell r="B66">
            <v>5110200500100</v>
          </cell>
          <cell r="C66" t="str">
            <v xml:space="preserve"> RIFAMPICIN 600 MG POWDER FOR INJECTION PARENTERAL</v>
          </cell>
          <cell r="D66" t="str">
            <v>VIA</v>
          </cell>
          <cell r="E66">
            <v>2590</v>
          </cell>
        </row>
        <row r="67">
          <cell r="B67">
            <v>5110200500300</v>
          </cell>
          <cell r="C67" t="str">
            <v xml:space="preserve"> RIFAMPICIN 300 MG + ISONIAZID 150 MG TABLET ORAL</v>
          </cell>
          <cell r="D67" t="str">
            <v>TAB</v>
          </cell>
          <cell r="E67">
            <v>151915</v>
          </cell>
        </row>
        <row r="68">
          <cell r="B68">
            <v>5110200500400</v>
          </cell>
          <cell r="C68" t="str">
            <v xml:space="preserve"> RIFAMPICIN 100 MG/5ML LIQUID ORAL</v>
          </cell>
          <cell r="D68" t="str">
            <v>BT</v>
          </cell>
          <cell r="E68">
            <v>5182</v>
          </cell>
        </row>
        <row r="69">
          <cell r="B69">
            <v>5110200800000</v>
          </cell>
          <cell r="C69" t="str">
            <v xml:space="preserve"> PYRAZINAMIDE 500 MG TABLET ORAL</v>
          </cell>
          <cell r="D69" t="str">
            <v>TAB</v>
          </cell>
          <cell r="E69">
            <v>201275</v>
          </cell>
        </row>
        <row r="70">
          <cell r="B70">
            <v>5110220600100</v>
          </cell>
          <cell r="C70" t="str">
            <v xml:space="preserve"> NITROFURANTOIN 50 MG TABLET ORAL</v>
          </cell>
          <cell r="D70" t="str">
            <v>TAB</v>
          </cell>
          <cell r="E70">
            <v>400880</v>
          </cell>
        </row>
        <row r="71">
          <cell r="B71">
            <v>5110230100200</v>
          </cell>
          <cell r="C71" t="str">
            <v xml:space="preserve"> ACYCLOVIR 3% (30 MG/G) EYE OINTMENT OPHTHALMIC</v>
          </cell>
          <cell r="D71" t="str">
            <v>TUB</v>
          </cell>
          <cell r="E71">
            <v>7431</v>
          </cell>
        </row>
        <row r="72">
          <cell r="B72">
            <v>5110230100300</v>
          </cell>
          <cell r="C72" t="str">
            <v xml:space="preserve"> ACYCLOVIR 5% (50MG/G) CREAM TOPICAL</v>
          </cell>
          <cell r="D72" t="str">
            <v>TUB</v>
          </cell>
          <cell r="E72">
            <v>25133</v>
          </cell>
        </row>
        <row r="73">
          <cell r="B73">
            <v>5110230100500</v>
          </cell>
          <cell r="C73" t="str">
            <v>ACYCLOVIR 200 MG/5ML ORAL SUSPENSION</v>
          </cell>
          <cell r="D73" t="str">
            <v>BT</v>
          </cell>
          <cell r="E73">
            <v>2311</v>
          </cell>
        </row>
        <row r="74">
          <cell r="B74">
            <v>5110230100600</v>
          </cell>
          <cell r="C74" t="str">
            <v xml:space="preserve"> ACYCLOVIR 250 MG POWDER FOR INJECTION PARENTERAL</v>
          </cell>
          <cell r="D74" t="str">
            <v>VIA</v>
          </cell>
          <cell r="E74">
            <v>49662</v>
          </cell>
        </row>
        <row r="75">
          <cell r="B75">
            <v>5110233200100</v>
          </cell>
          <cell r="C75" t="str">
            <v xml:space="preserve"> TENOFOVIR 300 MG TABLET ORAL</v>
          </cell>
          <cell r="D75" t="str">
            <v>TAB</v>
          </cell>
          <cell r="E75">
            <v>29930</v>
          </cell>
        </row>
        <row r="76">
          <cell r="B76">
            <v>5110233800000</v>
          </cell>
          <cell r="C76" t="str">
            <v xml:space="preserve"> OSELTAMIVIR 75 MG CAPSULE ORAL</v>
          </cell>
          <cell r="D76" t="str">
            <v>CAP</v>
          </cell>
          <cell r="E76">
            <v>239124</v>
          </cell>
        </row>
        <row r="77">
          <cell r="B77">
            <v>5110233900100</v>
          </cell>
          <cell r="C77" t="str">
            <v xml:space="preserve"> GANCICLOVIR 500 MG POWDER FOR INJECTION PARENTERAL</v>
          </cell>
          <cell r="D77" t="str">
            <v>VIA</v>
          </cell>
          <cell r="E77">
            <v>3112</v>
          </cell>
        </row>
        <row r="78">
          <cell r="B78">
            <v>5110237100100</v>
          </cell>
          <cell r="C78" t="str">
            <v xml:space="preserve"> LOPINAVIR 200 MG + RITONAVIR 50 MG TABLET ORAL</v>
          </cell>
          <cell r="D78" t="str">
            <v>TAB</v>
          </cell>
          <cell r="E78">
            <v>9948</v>
          </cell>
        </row>
        <row r="79">
          <cell r="B79">
            <v>5110237200100</v>
          </cell>
          <cell r="C79" t="str">
            <v xml:space="preserve"> LAMIVUDINE 150 MG + ZIDOVUDINE 300 MG TABLET ORAL</v>
          </cell>
          <cell r="D79" t="str">
            <v>TAB</v>
          </cell>
          <cell r="E79">
            <v>6987</v>
          </cell>
        </row>
        <row r="80">
          <cell r="B80">
            <v>5110239900100</v>
          </cell>
          <cell r="C80" t="str">
            <v xml:space="preserve"> ENTECAVIR 500 MCG TABLET ORAL</v>
          </cell>
          <cell r="D80" t="str">
            <v>TAB</v>
          </cell>
          <cell r="E80">
            <v>887150</v>
          </cell>
        </row>
        <row r="81">
          <cell r="B81">
            <v>5110250000000</v>
          </cell>
          <cell r="C81" t="str">
            <v xml:space="preserve"> COLISTIMETHATE SODIUM 1 MILLION IU POWDER FOR INJECTION PARENTERAL</v>
          </cell>
          <cell r="D81" t="str">
            <v>VIA</v>
          </cell>
          <cell r="E81">
            <v>174844</v>
          </cell>
        </row>
        <row r="82">
          <cell r="B82">
            <v>5110270700100</v>
          </cell>
          <cell r="C82" t="str">
            <v xml:space="preserve"> CHLORHEXIDINE GLUCONATE 2 MG/ML MOUTHWASH ORAL</v>
          </cell>
          <cell r="D82" t="str">
            <v>BT</v>
          </cell>
          <cell r="E82">
            <v>394300</v>
          </cell>
        </row>
        <row r="83">
          <cell r="B83">
            <v>5110500500300</v>
          </cell>
          <cell r="C83" t="str">
            <v xml:space="preserve"> SULFAMETHOXAZOLE 800 MG + TRIMETHOPRIM 160 MG TABLET ORAL</v>
          </cell>
          <cell r="D83" t="str">
            <v>TAB</v>
          </cell>
          <cell r="E83">
            <v>327637</v>
          </cell>
        </row>
        <row r="84">
          <cell r="B84">
            <v>5110500500400</v>
          </cell>
          <cell r="C84" t="str">
            <v xml:space="preserve"> SULFAMETHOXAZOLE 80 MG/ML + TRIMETHOPRIM 16 MG/ML SOLUTION FOR INJECTION PARENTERAL 5 ML</v>
          </cell>
          <cell r="D84" t="str">
            <v>AMP</v>
          </cell>
          <cell r="E84">
            <v>33730</v>
          </cell>
        </row>
        <row r="85">
          <cell r="B85">
            <v>5110980100100</v>
          </cell>
          <cell r="C85" t="str">
            <v xml:space="preserve"> IMIPENEM 500 MG + CILASTATIN 500 MG POWDER FOR INJECTION PARENTERAL</v>
          </cell>
          <cell r="D85" t="str">
            <v>VIA</v>
          </cell>
          <cell r="E85">
            <v>115775</v>
          </cell>
        </row>
        <row r="86">
          <cell r="B86">
            <v>5110980400100</v>
          </cell>
          <cell r="C86" t="str">
            <v xml:space="preserve"> PIPERACILLIN 4 G + TAZOBACTAM 0.5 G POWDER FOR INJECTION PARENTERAL</v>
          </cell>
          <cell r="D86" t="str">
            <v>VIA</v>
          </cell>
          <cell r="E86">
            <v>466080</v>
          </cell>
        </row>
        <row r="87">
          <cell r="B87">
            <v>5110980500200</v>
          </cell>
          <cell r="C87" t="str">
            <v xml:space="preserve"> AMOXICILLIN 875 MG + CLAVULANIC ACID 125 MG TABLET ORAL</v>
          </cell>
          <cell r="D87" t="str">
            <v>TAB</v>
          </cell>
          <cell r="E87">
            <v>11704028</v>
          </cell>
        </row>
        <row r="88">
          <cell r="B88">
            <v>5110980600200</v>
          </cell>
          <cell r="C88" t="str">
            <v xml:space="preserve"> AMOXICILLIN 80 MG/ML + CLAVULANIC ACID 11.4 MG/ML POWDER ORAL</v>
          </cell>
          <cell r="D88" t="str">
            <v>BT</v>
          </cell>
          <cell r="E88">
            <v>409410</v>
          </cell>
        </row>
        <row r="89">
          <cell r="B89">
            <v>5110980700100</v>
          </cell>
          <cell r="C89" t="str">
            <v xml:space="preserve"> AMOXICILLIN 1000 MG + CLAVULANATE POTASSIUM 200 MG FOR INJECTION PARENTERAL</v>
          </cell>
          <cell r="D89" t="str">
            <v>VIA</v>
          </cell>
          <cell r="E89">
            <v>254114</v>
          </cell>
        </row>
        <row r="90">
          <cell r="B90">
            <v>5111150300000</v>
          </cell>
          <cell r="C90" t="str">
            <v xml:space="preserve"> CARBOPLATIN 10 MG/ML SOLUTION FOR INJECTION PARENTERAL 45 ML</v>
          </cell>
          <cell r="D90" t="str">
            <v>VIA</v>
          </cell>
          <cell r="E90">
            <v>2760</v>
          </cell>
        </row>
        <row r="91">
          <cell r="B91">
            <v>5111150500000</v>
          </cell>
          <cell r="C91" t="str">
            <v xml:space="preserve"> CHLORAMBUCIL 2 MG TABLET ORAL</v>
          </cell>
          <cell r="D91" t="str">
            <v>TAB</v>
          </cell>
          <cell r="E91">
            <v>5104</v>
          </cell>
        </row>
        <row r="92">
          <cell r="B92">
            <v>5111150600000</v>
          </cell>
          <cell r="C92" t="str">
            <v xml:space="preserve"> CISPLATIN 500 MCG/ML SOLUTION FOR INJECTION PARENTERAL 100 ML</v>
          </cell>
          <cell r="D92" t="str">
            <v>VIA</v>
          </cell>
          <cell r="E92">
            <v>3585</v>
          </cell>
        </row>
        <row r="93">
          <cell r="B93">
            <v>5111150700400</v>
          </cell>
          <cell r="C93" t="str">
            <v xml:space="preserve"> CYCLOPHOSPHAMIDE 50 MG TABLET ORAL</v>
          </cell>
          <cell r="D93" t="str">
            <v>TAB</v>
          </cell>
          <cell r="E93">
            <v>26564</v>
          </cell>
        </row>
        <row r="94">
          <cell r="B94">
            <v>5111156100000</v>
          </cell>
          <cell r="C94" t="str">
            <v xml:space="preserve"> THIOGUANINE 40 MG TABLET ORAL</v>
          </cell>
          <cell r="D94" t="str">
            <v>TAB</v>
          </cell>
          <cell r="E94">
            <v>1400</v>
          </cell>
        </row>
        <row r="95">
          <cell r="B95">
            <v>5111156600100</v>
          </cell>
          <cell r="C95" t="str">
            <v xml:space="preserve"> TAMOXIFEN 10 MG TABLET ORAL</v>
          </cell>
          <cell r="D95" t="str">
            <v>TAB</v>
          </cell>
          <cell r="E95">
            <v>591346</v>
          </cell>
        </row>
        <row r="96">
          <cell r="B96">
            <v>5111160200200</v>
          </cell>
          <cell r="C96" t="str">
            <v xml:space="preserve"> CYTARABINE 50 MG/ML SOLUTION FOR INJECTION PARENTERAL 10 ML</v>
          </cell>
          <cell r="D96" t="str">
            <v>VIA</v>
          </cell>
          <cell r="E96">
            <v>1615</v>
          </cell>
        </row>
        <row r="97">
          <cell r="B97">
            <v>5111160400000</v>
          </cell>
          <cell r="C97" t="str">
            <v xml:space="preserve"> FLUDARABINE PHOSPHATE 25 MG/ML SOLUTION FOR INJECTION PARENTERAL 2 ML</v>
          </cell>
          <cell r="D97" t="str">
            <v>AMP</v>
          </cell>
          <cell r="E97">
            <v>608</v>
          </cell>
        </row>
        <row r="98">
          <cell r="B98">
            <v>5111160600000</v>
          </cell>
          <cell r="C98" t="str">
            <v xml:space="preserve"> HYDROXYCARBAMIDE 500 MG CAPSULE ORAL</v>
          </cell>
          <cell r="D98" t="str">
            <v>CAP</v>
          </cell>
          <cell r="E98">
            <v>1966403</v>
          </cell>
        </row>
        <row r="99">
          <cell r="B99">
            <v>5111160900000</v>
          </cell>
          <cell r="C99" t="str">
            <v xml:space="preserve"> MERCAPTOPURINE 50 MG TABLET ORAL</v>
          </cell>
          <cell r="D99" t="str">
            <v>TAB</v>
          </cell>
          <cell r="E99">
            <v>62600</v>
          </cell>
        </row>
        <row r="100">
          <cell r="B100">
            <v>5111161000000</v>
          </cell>
          <cell r="C100" t="str">
            <v xml:space="preserve"> METHOTREXATE 2.5 MG TABLET ORAL</v>
          </cell>
          <cell r="D100" t="str">
            <v>TAB</v>
          </cell>
          <cell r="E100">
            <v>1625150</v>
          </cell>
        </row>
        <row r="101">
          <cell r="B101">
            <v>5111161000100</v>
          </cell>
          <cell r="C101" t="str">
            <v xml:space="preserve"> METHOTREXATE 50 MG/ML SOLUTION FOR INJECTION IN PRE-FILLED SYRINGE PARENTERAL 0.2 ML</v>
          </cell>
          <cell r="D101" t="str">
            <v>PFS</v>
          </cell>
          <cell r="E101">
            <v>2160</v>
          </cell>
        </row>
        <row r="102">
          <cell r="B102">
            <v>5111161000500</v>
          </cell>
          <cell r="C102" t="str">
            <v xml:space="preserve"> METHOTREXATE 25 MG/ML SOLUTION FOR INJECTION PARENTERAL 2 ML</v>
          </cell>
          <cell r="D102" t="str">
            <v>VIA</v>
          </cell>
          <cell r="E102">
            <v>9104</v>
          </cell>
        </row>
        <row r="103">
          <cell r="B103">
            <v>5111161000600</v>
          </cell>
          <cell r="C103" t="str">
            <v xml:space="preserve"> METHOTREXATE 25 MG/ML SOLUTION FOR INJECTION PARENTERAL 20 ML</v>
          </cell>
          <cell r="D103" t="str">
            <v>VIA</v>
          </cell>
          <cell r="E103">
            <v>1200</v>
          </cell>
        </row>
        <row r="104">
          <cell r="B104">
            <v>5111164200000</v>
          </cell>
          <cell r="C104" t="str">
            <v>IRINOTECAN 20MG/ML 5ML INJECTION</v>
          </cell>
          <cell r="D104" t="str">
            <v>VIA</v>
          </cell>
          <cell r="E104">
            <v>5740</v>
          </cell>
        </row>
        <row r="105">
          <cell r="B105">
            <v>5111169800000</v>
          </cell>
          <cell r="C105" t="str">
            <v xml:space="preserve"> PEMETREXED 500 MG POWDER FOR INJECTION PARENTERAL</v>
          </cell>
          <cell r="D105" t="str">
            <v>VIA</v>
          </cell>
          <cell r="E105">
            <v>185</v>
          </cell>
        </row>
        <row r="106">
          <cell r="B106">
            <v>5111170200000</v>
          </cell>
          <cell r="C106" t="str">
            <v xml:space="preserve"> DACTINOMYCIN 500 MCG POWDER FOR INJECTION PARENTERAL</v>
          </cell>
          <cell r="D106" t="str">
            <v>VIA</v>
          </cell>
          <cell r="E106">
            <v>242</v>
          </cell>
        </row>
        <row r="107">
          <cell r="B107">
            <v>5111170300000</v>
          </cell>
          <cell r="C107" t="str">
            <v xml:space="preserve"> DAUNORUBICIN 20 MG POWDER FOR INJECTION+DILUENT PARENTERAL</v>
          </cell>
          <cell r="D107" t="str">
            <v>VIA</v>
          </cell>
          <cell r="E107">
            <v>443</v>
          </cell>
        </row>
        <row r="108">
          <cell r="B108">
            <v>5111170900200</v>
          </cell>
          <cell r="C108" t="str">
            <v xml:space="preserve"> VINCRISTINE 2 MG FOR INJECTION PARENTERAL</v>
          </cell>
          <cell r="D108" t="str">
            <v>VIA</v>
          </cell>
          <cell r="E108">
            <v>6850</v>
          </cell>
        </row>
        <row r="109">
          <cell r="B109">
            <v>5111171600000</v>
          </cell>
          <cell r="C109" t="str">
            <v xml:space="preserve"> RITUXIMAB 10 MG/ML SOLUTION FOR INJECTION PARENTERAL 10 ML</v>
          </cell>
          <cell r="D109" t="str">
            <v>VIA</v>
          </cell>
          <cell r="E109">
            <v>3812</v>
          </cell>
        </row>
        <row r="110">
          <cell r="B110">
            <v>5111171600100</v>
          </cell>
          <cell r="C110" t="str">
            <v xml:space="preserve"> RITUXIMAB 10 MG/ML SOLUTION FOR INJECTION PARENTERAL 50 ML</v>
          </cell>
          <cell r="D110" t="str">
            <v>VIA</v>
          </cell>
          <cell r="E110">
            <v>5767</v>
          </cell>
        </row>
        <row r="111">
          <cell r="B111">
            <v>5111171700100</v>
          </cell>
          <cell r="C111" t="str">
            <v xml:space="preserve"> TRASTUZUMAB 150 MG POWDER FOR INJECTION PARENTERAL</v>
          </cell>
          <cell r="D111" t="str">
            <v>VIA</v>
          </cell>
          <cell r="E111">
            <v>150</v>
          </cell>
        </row>
        <row r="112">
          <cell r="B112">
            <v>5111171700200</v>
          </cell>
          <cell r="C112" t="str">
            <v xml:space="preserve"> TRASTUZUMAB 440 MG POWDER FOR INJECTION PARENTERAL</v>
          </cell>
          <cell r="D112" t="str">
            <v>VIA</v>
          </cell>
          <cell r="E112">
            <v>3470</v>
          </cell>
        </row>
        <row r="113">
          <cell r="B113">
            <v>5111172000100</v>
          </cell>
          <cell r="C113" t="str">
            <v xml:space="preserve"> INFLIXIMAB 100 MG POWDER FOR INJECTION PARENTERAL</v>
          </cell>
          <cell r="D113" t="str">
            <v>VIA</v>
          </cell>
          <cell r="E113">
            <v>17112</v>
          </cell>
        </row>
        <row r="114">
          <cell r="B114">
            <v>5111173300000</v>
          </cell>
          <cell r="C114" t="str">
            <v xml:space="preserve"> BLEOMYCIN SULPHATE 15000 IU POWDER FOR INJECTION PARENTERAL</v>
          </cell>
          <cell r="D114" t="str">
            <v>VIA</v>
          </cell>
          <cell r="E114">
            <v>2449</v>
          </cell>
        </row>
        <row r="115">
          <cell r="B115">
            <v>5111173900100</v>
          </cell>
          <cell r="C115" t="str">
            <v xml:space="preserve"> ETOPOSIDE 20 MG/ML SOLUTION FOR INJECTION PARENTERAL 5 ML</v>
          </cell>
          <cell r="D115" t="str">
            <v>VIA</v>
          </cell>
          <cell r="E115">
            <v>5782</v>
          </cell>
        </row>
        <row r="116">
          <cell r="B116">
            <v>5111175000100</v>
          </cell>
          <cell r="C116" t="str">
            <v xml:space="preserve"> CETUXIMAB 5 MG/ML SOLUTION FOR INJECTION PARENTERAL 20 ML</v>
          </cell>
          <cell r="D116" t="str">
            <v>VIA</v>
          </cell>
          <cell r="E116">
            <v>6248</v>
          </cell>
        </row>
        <row r="117">
          <cell r="B117">
            <v>5111175100000</v>
          </cell>
          <cell r="C117" t="str">
            <v xml:space="preserve"> PALIVIZUMAB 100 MG POWDER FOR INJECTION PARENTERAL</v>
          </cell>
          <cell r="D117" t="str">
            <v>VIA</v>
          </cell>
          <cell r="E117">
            <v>10476</v>
          </cell>
        </row>
        <row r="118">
          <cell r="B118">
            <v>5111175200000</v>
          </cell>
          <cell r="C118" t="str">
            <v xml:space="preserve"> BEVACIZUMAB 25 MG/ML SOLUTION FOR INJECTION PARENTERAL 16 ML</v>
          </cell>
          <cell r="D118" t="str">
            <v>VIA</v>
          </cell>
          <cell r="E118">
            <v>4775</v>
          </cell>
        </row>
        <row r="119">
          <cell r="B119">
            <v>5111175300000</v>
          </cell>
          <cell r="C119" t="str">
            <v xml:space="preserve"> RANIBIZUMAB 10 MG/ML SOLUTION FOR INJECTION INTRAOCULAR 0.23 ML</v>
          </cell>
          <cell r="D119" t="str">
            <v>VIA</v>
          </cell>
          <cell r="E119">
            <v>9563</v>
          </cell>
        </row>
        <row r="120">
          <cell r="B120">
            <v>5111176600000</v>
          </cell>
          <cell r="C120" t="str">
            <v xml:space="preserve"> VINBLASTINE SULPHATE 10 MG POWDER FOR INJECTION+DILUENT PARENTERAL</v>
          </cell>
          <cell r="D120" t="str">
            <v>VIA</v>
          </cell>
          <cell r="E120">
            <v>1855</v>
          </cell>
        </row>
        <row r="121">
          <cell r="B121">
            <v>5111177200000</v>
          </cell>
          <cell r="C121" t="str">
            <v xml:space="preserve"> VINORELBINE 10 MG/ML SOLUTION FOR INJECTION PARENTERAL 5 ML</v>
          </cell>
          <cell r="D121" t="str">
            <v>VIA</v>
          </cell>
          <cell r="E121">
            <v>401</v>
          </cell>
        </row>
        <row r="122">
          <cell r="B122">
            <v>5111180700100</v>
          </cell>
          <cell r="C122" t="str">
            <v xml:space="preserve"> LEUPRORELIN ACETATE 7.5 MG FOR INJECTION PARENTERAL MODIFIED RELEASE</v>
          </cell>
          <cell r="D122" t="str">
            <v>PFS</v>
          </cell>
          <cell r="E122">
            <v>3162</v>
          </cell>
        </row>
        <row r="123">
          <cell r="B123">
            <v>5111180700300</v>
          </cell>
          <cell r="C123" t="str">
            <v xml:space="preserve"> LEUPRORELIN ACETATE DEPOT 11.5 MG SOLUTION FOR INJECTION PARENTERAL</v>
          </cell>
          <cell r="D123" t="str">
            <v>AMP</v>
          </cell>
          <cell r="E123">
            <v>1675</v>
          </cell>
        </row>
        <row r="124">
          <cell r="B124">
            <v>5111181500100</v>
          </cell>
          <cell r="C124" t="str">
            <v xml:space="preserve"> TRIPTORELIN 100 MCG/ML SOLUTION FOR INJECTION PARENTERAL 1 ML</v>
          </cell>
          <cell r="D124" t="str">
            <v>PFS</v>
          </cell>
          <cell r="E124">
            <v>23440</v>
          </cell>
        </row>
        <row r="125">
          <cell r="B125">
            <v>5111182000100</v>
          </cell>
          <cell r="C125" t="str">
            <v xml:space="preserve"> LETROZOLE 2.5 MG TABLET ORAL</v>
          </cell>
          <cell r="D125" t="str">
            <v>TAB</v>
          </cell>
          <cell r="E125">
            <v>364125</v>
          </cell>
        </row>
        <row r="126">
          <cell r="B126">
            <v>5111182200100</v>
          </cell>
          <cell r="C126" t="str">
            <v xml:space="preserve"> OXALIPLATIN 100 MG POWDER FOR INJECTION PARENTERAL</v>
          </cell>
          <cell r="D126" t="str">
            <v>VIA</v>
          </cell>
          <cell r="E126">
            <v>6310</v>
          </cell>
        </row>
        <row r="127">
          <cell r="B127">
            <v>5111190200200</v>
          </cell>
          <cell r="C127" t="str">
            <v xml:space="preserve"> DOCETAXEL 80 MG/4 ML (20 MG/ML) INJECTION: CONCENTRATED 4 ML VIAL</v>
          </cell>
          <cell r="D127" t="str">
            <v>VIA</v>
          </cell>
          <cell r="E127">
            <v>3536</v>
          </cell>
        </row>
        <row r="128">
          <cell r="B128">
            <v>5111190400000</v>
          </cell>
          <cell r="C128" t="str">
            <v xml:space="preserve"> PACLITAXEL 6 MG/ML SOLUTION FOR INJECTION PARENTERAL 50 ML</v>
          </cell>
          <cell r="D128" t="str">
            <v>VIA</v>
          </cell>
          <cell r="E128">
            <v>1510</v>
          </cell>
        </row>
        <row r="129">
          <cell r="B129">
            <v>5111190400200</v>
          </cell>
          <cell r="C129" t="str">
            <v xml:space="preserve"> PACLITAXEL 6 MG/ML SOLUTION FOR INJECTION PARENTERAL 5 ML</v>
          </cell>
          <cell r="D129" t="str">
            <v>VIA</v>
          </cell>
          <cell r="E129">
            <v>1220</v>
          </cell>
        </row>
        <row r="130">
          <cell r="B130">
            <v>5111190600000</v>
          </cell>
          <cell r="C130" t="str">
            <v xml:space="preserve"> PEGASPARGASE 750 IU/ML SOLUTION FOR INJECTION PARENTERAL 5 ML</v>
          </cell>
          <cell r="D130" t="str">
            <v>VIA</v>
          </cell>
          <cell r="E130">
            <v>279</v>
          </cell>
        </row>
        <row r="131">
          <cell r="B131">
            <v>5111220200000</v>
          </cell>
          <cell r="C131" t="str">
            <v xml:space="preserve"> SORAFENIB 200 MG TABLET ORAL</v>
          </cell>
          <cell r="D131" t="str">
            <v>TAB</v>
          </cell>
          <cell r="E131">
            <v>52500</v>
          </cell>
        </row>
        <row r="132">
          <cell r="B132">
            <v>5111500400100</v>
          </cell>
          <cell r="C132" t="str">
            <v xml:space="preserve"> NILOTINIB 200 MG CAPSULE ORAL</v>
          </cell>
          <cell r="D132" t="str">
            <v>CAP</v>
          </cell>
          <cell r="E132">
            <v>64036</v>
          </cell>
        </row>
        <row r="133">
          <cell r="B133">
            <v>5111500400200</v>
          </cell>
          <cell r="C133" t="str">
            <v xml:space="preserve"> NILOTINIB 150 MG CAPSULE ORAL</v>
          </cell>
          <cell r="D133" t="str">
            <v>CAP</v>
          </cell>
          <cell r="E133">
            <v>32256</v>
          </cell>
        </row>
        <row r="134">
          <cell r="B134">
            <v>5112150200000</v>
          </cell>
          <cell r="C134" t="str">
            <v xml:space="preserve"> DIGOXIN 250 MCG TABLET ORAL</v>
          </cell>
          <cell r="D134" t="str">
            <v>TAB</v>
          </cell>
          <cell r="E134">
            <v>229175</v>
          </cell>
        </row>
        <row r="135">
          <cell r="B135">
            <v>5112150200100</v>
          </cell>
          <cell r="C135" t="str">
            <v xml:space="preserve"> DIGOXIN 0.25 MG/ML SOLUTION FOR INJECTION PARENTERAL 2 ML</v>
          </cell>
          <cell r="D135" t="str">
            <v>AMP</v>
          </cell>
          <cell r="E135">
            <v>8606</v>
          </cell>
        </row>
        <row r="136">
          <cell r="B136">
            <v>5112150200200</v>
          </cell>
          <cell r="C136" t="str">
            <v xml:space="preserve"> DIGOXIN 125 MCG TABLET ORAL</v>
          </cell>
          <cell r="D136" t="str">
            <v>TAB</v>
          </cell>
          <cell r="E136">
            <v>350905</v>
          </cell>
        </row>
        <row r="137">
          <cell r="B137">
            <v>5112150200500</v>
          </cell>
          <cell r="C137" t="str">
            <v xml:space="preserve"> DIGOXIN 250 MCG/5ML LIQUID ORAL</v>
          </cell>
          <cell r="D137" t="str">
            <v>BT</v>
          </cell>
          <cell r="E137">
            <v>590</v>
          </cell>
        </row>
        <row r="138">
          <cell r="B138">
            <v>5112150200600</v>
          </cell>
          <cell r="C138" t="str">
            <v>DIGOXIN 0.0625MG TABLET</v>
          </cell>
          <cell r="D138" t="str">
            <v>INJ</v>
          </cell>
          <cell r="E138">
            <v>378800</v>
          </cell>
        </row>
        <row r="139">
          <cell r="B139">
            <v>5112150400000</v>
          </cell>
          <cell r="C139" t="str">
            <v xml:space="preserve"> FLECAINIDE 100 MG TABLET ORAL</v>
          </cell>
          <cell r="D139" t="str">
            <v>TAB</v>
          </cell>
          <cell r="E139">
            <v>244886</v>
          </cell>
        </row>
        <row r="140">
          <cell r="B140">
            <v>5112151100000</v>
          </cell>
          <cell r="C140" t="str">
            <v xml:space="preserve"> AMIODARONE HYDROCHLORIDE 50 MG/ML SOLUTION FOR INJECTION PARENTERAL 3 ML</v>
          </cell>
          <cell r="D140" t="str">
            <v>AMP</v>
          </cell>
          <cell r="E140">
            <v>56778</v>
          </cell>
        </row>
        <row r="141">
          <cell r="B141">
            <v>5112151100100</v>
          </cell>
          <cell r="C141" t="str">
            <v xml:space="preserve"> AMIODARONE HYDROCHLORIDE 200 MG TABLET ORAL</v>
          </cell>
          <cell r="D141" t="str">
            <v>TAB</v>
          </cell>
          <cell r="E141">
            <v>545495</v>
          </cell>
        </row>
        <row r="142">
          <cell r="B142">
            <v>5112151900200</v>
          </cell>
          <cell r="C142" t="str">
            <v xml:space="preserve"> PROCAINAMIDE HYDROCHLORIDE 100 MG/ML SOLUTION FOR INJECTION PARENTERAL 10 ML</v>
          </cell>
          <cell r="D142" t="str">
            <v>AMP</v>
          </cell>
          <cell r="E142">
            <v>3452</v>
          </cell>
        </row>
        <row r="143">
          <cell r="B143">
            <v>5112160200000</v>
          </cell>
          <cell r="C143" t="str">
            <v xml:space="preserve"> ISOSORBIDE DINITRATE 5 MG TABLET SUBLINGUAL</v>
          </cell>
          <cell r="D143" t="str">
            <v>TAB</v>
          </cell>
          <cell r="E143">
            <v>973642</v>
          </cell>
        </row>
        <row r="144">
          <cell r="B144">
            <v>5112160300100</v>
          </cell>
          <cell r="C144" t="str">
            <v xml:space="preserve"> GLYCERYL TRINITRATE 5 MG/24 HOURS PATCH TRANSDERMAL</v>
          </cell>
          <cell r="D144" t="str">
            <v>EA</v>
          </cell>
          <cell r="E144">
            <v>70832</v>
          </cell>
        </row>
        <row r="145">
          <cell r="B145">
            <v>5112160300200</v>
          </cell>
          <cell r="C145" t="str">
            <v xml:space="preserve"> GLYCERYL TRINITRATE 5 MG/ML SOLUTION FOR INJECTION PARENTERAL 10 ML</v>
          </cell>
          <cell r="D145" t="str">
            <v>AMP</v>
          </cell>
          <cell r="E145">
            <v>60114</v>
          </cell>
        </row>
        <row r="146">
          <cell r="B146">
            <v>5112161000100</v>
          </cell>
          <cell r="C146" t="str">
            <v>PRALIDOXIME CHLORIDE INJECTION 1000-6000</v>
          </cell>
          <cell r="D146" t="str">
            <v>AMP</v>
          </cell>
          <cell r="E146">
            <v>358</v>
          </cell>
        </row>
        <row r="147">
          <cell r="B147">
            <v>5112170300000</v>
          </cell>
          <cell r="C147" t="str">
            <v xml:space="preserve"> CAPTOPRIL 25 MG/5ML LIQUID ORAL</v>
          </cell>
          <cell r="D147" t="str">
            <v>BT</v>
          </cell>
          <cell r="E147">
            <v>26896</v>
          </cell>
        </row>
        <row r="148">
          <cell r="B148">
            <v>5112170300100</v>
          </cell>
          <cell r="C148" t="str">
            <v xml:space="preserve"> CAPTOPRIL 25 MG TABLET ORAL</v>
          </cell>
          <cell r="D148" t="str">
            <v>TAB</v>
          </cell>
          <cell r="E148">
            <v>1684200</v>
          </cell>
        </row>
        <row r="149">
          <cell r="B149">
            <v>5112170700000</v>
          </cell>
          <cell r="C149" t="str">
            <v xml:space="preserve"> VERAPAMIL HYDROCHLORIDE 2.5 MG/ML SOLUTION FOR INJECTION PARENTERAL 2 ML</v>
          </cell>
          <cell r="D149" t="str">
            <v>AMP</v>
          </cell>
          <cell r="E149">
            <v>18619</v>
          </cell>
        </row>
        <row r="150">
          <cell r="B150">
            <v>5112170700100</v>
          </cell>
          <cell r="C150" t="str">
            <v xml:space="preserve"> VERAPAMIL HYDROCHLORIDE 40 MG TABLET ORAL</v>
          </cell>
          <cell r="D150" t="str">
            <v>TAB</v>
          </cell>
          <cell r="E150">
            <v>708176</v>
          </cell>
        </row>
        <row r="151">
          <cell r="B151">
            <v>5112170700400</v>
          </cell>
          <cell r="C151" t="str">
            <v xml:space="preserve"> VERAPAMIL 120 MG TABLET ORAL CONTROLLED RELEASE</v>
          </cell>
          <cell r="D151" t="str">
            <v>TAB</v>
          </cell>
          <cell r="E151">
            <v>168128</v>
          </cell>
        </row>
        <row r="152">
          <cell r="B152">
            <v>5112170800000</v>
          </cell>
          <cell r="C152" t="str">
            <v xml:space="preserve"> METHYLDOPA 250 MG TABLET ORAL</v>
          </cell>
          <cell r="D152" t="str">
            <v>TAB</v>
          </cell>
          <cell r="E152">
            <v>1542157</v>
          </cell>
        </row>
        <row r="153">
          <cell r="B153">
            <v>5112170900000</v>
          </cell>
          <cell r="C153" t="str">
            <v xml:space="preserve"> CARVEDILOL 25 MG TABLET ORAL</v>
          </cell>
          <cell r="D153" t="str">
            <v>TAB</v>
          </cell>
          <cell r="E153">
            <v>3789866</v>
          </cell>
        </row>
        <row r="154">
          <cell r="B154">
            <v>5112170900100</v>
          </cell>
          <cell r="C154" t="str">
            <v xml:space="preserve"> CARVEDILOL 6.25 MG TABLET ORAL</v>
          </cell>
          <cell r="D154" t="str">
            <v>TAB</v>
          </cell>
          <cell r="E154">
            <v>2146080</v>
          </cell>
        </row>
        <row r="155">
          <cell r="B155">
            <v>5112171800200</v>
          </cell>
          <cell r="C155" t="str">
            <v xml:space="preserve"> CLONIDINE 150 MCG TABLET ORAL</v>
          </cell>
          <cell r="D155" t="str">
            <v>TAB</v>
          </cell>
          <cell r="E155">
            <v>34800</v>
          </cell>
        </row>
        <row r="156">
          <cell r="B156">
            <v>5112172500000</v>
          </cell>
          <cell r="C156" t="str">
            <v xml:space="preserve"> BISOPROLOL 2.5 MG TABLET ORAL</v>
          </cell>
          <cell r="D156" t="str">
            <v>TAB</v>
          </cell>
          <cell r="E156">
            <v>17424104</v>
          </cell>
        </row>
        <row r="157">
          <cell r="B157">
            <v>5112172500100</v>
          </cell>
          <cell r="C157" t="str">
            <v xml:space="preserve"> BISOPROLOL 5 MG TABLET ORAL</v>
          </cell>
          <cell r="D157" t="str">
            <v>TAB</v>
          </cell>
          <cell r="E157">
            <v>16953980</v>
          </cell>
        </row>
        <row r="158">
          <cell r="B158">
            <v>5112172600100</v>
          </cell>
          <cell r="C158" t="str">
            <v xml:space="preserve"> INDAPAMIDE 1.5 MG TABLET ORAL MODIFIED RELEASE</v>
          </cell>
          <cell r="D158" t="str">
            <v>TAB</v>
          </cell>
          <cell r="E158">
            <v>6802753</v>
          </cell>
        </row>
        <row r="159">
          <cell r="B159">
            <v>5112173300100</v>
          </cell>
          <cell r="C159" t="str">
            <v xml:space="preserve"> VALSARTAN 160 MG TABLET ORAL</v>
          </cell>
          <cell r="D159" t="str">
            <v>TAB</v>
          </cell>
          <cell r="E159">
            <v>10023879</v>
          </cell>
        </row>
        <row r="160">
          <cell r="B160">
            <v>5112173300200</v>
          </cell>
          <cell r="C160" t="str">
            <v xml:space="preserve"> VALSARTAN 160 MG + HYDROCHLORTHIAZIDE 12.5 MG TABLET ORAL</v>
          </cell>
          <cell r="D160" t="str">
            <v>TAB</v>
          </cell>
          <cell r="E160">
            <v>10199539</v>
          </cell>
        </row>
        <row r="161">
          <cell r="B161">
            <v>5112173300400</v>
          </cell>
          <cell r="C161" t="str">
            <v xml:space="preserve"> VALSARTAN 25.7 MG + SACUBITRIL 24.3 MG TABLET ORAL</v>
          </cell>
          <cell r="D161" t="str">
            <v>TAB</v>
          </cell>
          <cell r="E161">
            <v>452038</v>
          </cell>
        </row>
        <row r="162">
          <cell r="B162">
            <v>5112173300500</v>
          </cell>
          <cell r="C162" t="str">
            <v xml:space="preserve"> VALSARTAN 51.4 MG + SACUBITRIL 48.6 MG TABLET ORAL</v>
          </cell>
          <cell r="D162" t="str">
            <v>TAB</v>
          </cell>
          <cell r="E162">
            <v>468428</v>
          </cell>
        </row>
        <row r="163">
          <cell r="B163">
            <v>5112173300600</v>
          </cell>
          <cell r="C163" t="str">
            <v xml:space="preserve"> VALSARTAN 102.8 MG + SACUBITRIL 97.2 MG TABLET ORAL</v>
          </cell>
          <cell r="D163" t="str">
            <v>TAB</v>
          </cell>
          <cell r="E163">
            <v>228075</v>
          </cell>
        </row>
        <row r="164">
          <cell r="B164">
            <v>5112174300000</v>
          </cell>
          <cell r="C164" t="str">
            <v xml:space="preserve"> AMLODIPINE 5 MG TABLET ORAL</v>
          </cell>
          <cell r="D164" t="str">
            <v>TAB</v>
          </cell>
          <cell r="E164">
            <v>39833964</v>
          </cell>
        </row>
        <row r="165">
          <cell r="B165">
            <v>5112174300100</v>
          </cell>
          <cell r="C165" t="str">
            <v xml:space="preserve"> AMLODIPINE 10 MG CAPSULE ORAL</v>
          </cell>
          <cell r="D165" t="str">
            <v>CAP</v>
          </cell>
          <cell r="E165">
            <v>8730701</v>
          </cell>
        </row>
        <row r="166">
          <cell r="B166">
            <v>5112175200000</v>
          </cell>
          <cell r="C166" t="str">
            <v xml:space="preserve"> HYDRALAZINE HYDROCHLORIDE 20 MG/ML SOLUTION FOR INJECTION PARENTERAL 1 ML</v>
          </cell>
          <cell r="D166" t="str">
            <v>AMP</v>
          </cell>
          <cell r="E166">
            <v>18651</v>
          </cell>
        </row>
        <row r="167">
          <cell r="B167">
            <v>5112175300100</v>
          </cell>
          <cell r="C167" t="str">
            <v xml:space="preserve"> IRBESARTAN 150 MG TABLET ORAL</v>
          </cell>
          <cell r="D167" t="str">
            <v>TAB</v>
          </cell>
          <cell r="E167">
            <v>3807862</v>
          </cell>
        </row>
        <row r="168">
          <cell r="B168">
            <v>5112175300200</v>
          </cell>
          <cell r="C168" t="str">
            <v xml:space="preserve"> IRBESARTAN 300 MG TABLET ORAL</v>
          </cell>
          <cell r="D168" t="str">
            <v>TAB</v>
          </cell>
          <cell r="E168">
            <v>1398280</v>
          </cell>
        </row>
        <row r="169">
          <cell r="B169">
            <v>5112175800000</v>
          </cell>
          <cell r="C169" t="str">
            <v xml:space="preserve"> NITROPRUSSIDE SODIUM 10 MG/ML SOLUTION FOR INJECTION PARENTERAL 5 ML</v>
          </cell>
          <cell r="D169" t="str">
            <v>VIA</v>
          </cell>
          <cell r="E169">
            <v>6849</v>
          </cell>
        </row>
        <row r="170">
          <cell r="B170">
            <v>5112176000100</v>
          </cell>
          <cell r="C170" t="str">
            <v xml:space="preserve"> PERINDOPRIL ARGININE 5 MG TABLET ORAL</v>
          </cell>
          <cell r="D170" t="str">
            <v>TAB</v>
          </cell>
          <cell r="E170">
            <v>32550675</v>
          </cell>
        </row>
        <row r="171">
          <cell r="B171">
            <v>5112176500000</v>
          </cell>
          <cell r="C171" t="str">
            <v xml:space="preserve"> METOPROLOL 50 MG TABLET ORAL</v>
          </cell>
          <cell r="D171" t="str">
            <v>TAB</v>
          </cell>
          <cell r="E171">
            <v>7062275</v>
          </cell>
        </row>
        <row r="172">
          <cell r="B172">
            <v>5112177500200</v>
          </cell>
          <cell r="C172" t="str">
            <v xml:space="preserve"> TIROFIBAN 0.25 MG/ML SOLUTION FOR INJECTION PARENTERAL 50 ML</v>
          </cell>
          <cell r="D172" t="str">
            <v>VIA</v>
          </cell>
          <cell r="E172">
            <v>2986</v>
          </cell>
        </row>
        <row r="173">
          <cell r="B173">
            <v>5112180900000</v>
          </cell>
          <cell r="C173" t="str">
            <v xml:space="preserve"> FENOFIBRATE 145 MG TABLET ORAL</v>
          </cell>
          <cell r="D173" t="str">
            <v>TAB</v>
          </cell>
          <cell r="E173">
            <v>2152020</v>
          </cell>
        </row>
        <row r="174">
          <cell r="B174">
            <v>5112181000100</v>
          </cell>
          <cell r="C174" t="str">
            <v xml:space="preserve"> ATORVASTATIN 20 MG TABLET ORAL</v>
          </cell>
          <cell r="D174" t="str">
            <v>TAB</v>
          </cell>
          <cell r="E174">
            <v>44910229</v>
          </cell>
        </row>
        <row r="175">
          <cell r="B175">
            <v>5112181000200</v>
          </cell>
          <cell r="C175" t="str">
            <v xml:space="preserve"> ATORVASTATIN 40 MG TABLET ORAL</v>
          </cell>
          <cell r="D175" t="str">
            <v>TAB</v>
          </cell>
          <cell r="E175">
            <v>24123186</v>
          </cell>
        </row>
        <row r="176">
          <cell r="B176">
            <v>5112190200000</v>
          </cell>
          <cell r="C176" t="str">
            <v>MILRINONE 1MG/ML 10ML VIAL OR AMP</v>
          </cell>
          <cell r="D176" t="str">
            <v>AMP</v>
          </cell>
          <cell r="E176">
            <v>23715</v>
          </cell>
        </row>
        <row r="177">
          <cell r="B177">
            <v>5112190400200</v>
          </cell>
          <cell r="C177" t="str">
            <v xml:space="preserve"> NIFEDIPINE 30 MG TABLET ORAL MODIFIED RELEASE</v>
          </cell>
          <cell r="D177" t="str">
            <v>TAB</v>
          </cell>
          <cell r="E177">
            <v>2256000</v>
          </cell>
        </row>
        <row r="178">
          <cell r="B178">
            <v>5112190400400</v>
          </cell>
          <cell r="C178" t="str">
            <v xml:space="preserve"> NIFEDIPINE 60 MG TABLET ORAL MODIFIED RELEASE</v>
          </cell>
          <cell r="D178" t="str">
            <v>TAB</v>
          </cell>
          <cell r="E178">
            <v>1119500</v>
          </cell>
        </row>
        <row r="179">
          <cell r="B179">
            <v>5112210400100</v>
          </cell>
          <cell r="C179" t="str">
            <v xml:space="preserve"> PAPAVERINE 40 MG FOR INJECTION PARENTERAL</v>
          </cell>
          <cell r="D179" t="str">
            <v>VIA</v>
          </cell>
          <cell r="E179">
            <v>17730</v>
          </cell>
        </row>
        <row r="180">
          <cell r="B180">
            <v>5112211200100</v>
          </cell>
          <cell r="C180" t="str">
            <v xml:space="preserve"> ALPROSTADIL 500 MCG/ML SOLUTION FOR INJECTION PARENTERAL 1 ML</v>
          </cell>
          <cell r="D180" t="str">
            <v>AMP</v>
          </cell>
          <cell r="E180">
            <v>12456</v>
          </cell>
        </row>
        <row r="181">
          <cell r="B181">
            <v>5113150300400</v>
          </cell>
          <cell r="C181" t="str">
            <v xml:space="preserve"> FERRIC HYDROXIDE 100 MG + FOLIC ACID 0.35 MG TABLET ORAL CHEWABLE</v>
          </cell>
          <cell r="D181" t="str">
            <v>TAB</v>
          </cell>
          <cell r="E181">
            <v>25394294</v>
          </cell>
        </row>
        <row r="182">
          <cell r="B182">
            <v>5113150300500</v>
          </cell>
          <cell r="C182" t="str">
            <v xml:space="preserve"> IRON (AS SUCROSE) 20 MG/ML SOLUTION FOR INJECTION PARENTERAL 5 ML</v>
          </cell>
          <cell r="D182" t="str">
            <v>AMP</v>
          </cell>
          <cell r="E182">
            <v>218099</v>
          </cell>
        </row>
        <row r="183">
          <cell r="B183">
            <v>5113150600200</v>
          </cell>
          <cell r="C183" t="str">
            <v xml:space="preserve"> EPOETIN BETA 2000 IU SOLUTION FOR PRE-FILLED INJECTION PARENTERAL 0.3 ML</v>
          </cell>
          <cell r="D183" t="str">
            <v>PFS</v>
          </cell>
          <cell r="E183">
            <v>55428</v>
          </cell>
        </row>
        <row r="184">
          <cell r="B184">
            <v>5113150600300</v>
          </cell>
          <cell r="C184" t="str">
            <v xml:space="preserve"> RECOMBINANT HUMAN ERYTHROPOIETIN 4000 INTERNATIONAL UNITS INJECTION: POWDER FOR VIAL + DILUENT</v>
          </cell>
          <cell r="D184" t="str">
            <v>PFS</v>
          </cell>
          <cell r="E184">
            <v>70364</v>
          </cell>
        </row>
        <row r="185">
          <cell r="B185">
            <v>5113150600500</v>
          </cell>
          <cell r="C185" t="str">
            <v xml:space="preserve"> EPOETIN ALFA 40000 IU/ML SOLUTION FOR PRE-FILLED INJECTION PARENTERAL 1 ML</v>
          </cell>
          <cell r="D185" t="str">
            <v>PFS</v>
          </cell>
          <cell r="E185">
            <v>2044</v>
          </cell>
        </row>
        <row r="186">
          <cell r="B186">
            <v>5113150700200</v>
          </cell>
          <cell r="C186" t="str">
            <v xml:space="preserve"> DARBEPOETIN ALFA 200 MCG/ML SOLUTION FOR PRE-FILLED INJECTION PARENTERAL 0.3 ML</v>
          </cell>
          <cell r="D186" t="str">
            <v>PFS</v>
          </cell>
          <cell r="E186">
            <v>22563</v>
          </cell>
        </row>
        <row r="187">
          <cell r="B187">
            <v>5113150700400</v>
          </cell>
          <cell r="C187" t="str">
            <v xml:space="preserve"> DARBEPOETIN ALFA 100 MCG/ML SOLUTION FOR PRE-FILLED INJECTION PARENTERAL 0.4 ML</v>
          </cell>
          <cell r="D187" t="str">
            <v>PFS</v>
          </cell>
          <cell r="E187">
            <v>108128</v>
          </cell>
        </row>
        <row r="188">
          <cell r="B188">
            <v>5113150700800</v>
          </cell>
          <cell r="C188" t="str">
            <v xml:space="preserve"> DARBEPOETIN ALFA 20 MCG SOLUTION FOR INJECTION IN PRE-FILLED SYRINGE PARENTERAL 0.5 ML</v>
          </cell>
          <cell r="D188" t="str">
            <v>PFS</v>
          </cell>
          <cell r="E188">
            <v>62544</v>
          </cell>
        </row>
        <row r="189">
          <cell r="B189">
            <v>5113160300100</v>
          </cell>
          <cell r="C189" t="str">
            <v xml:space="preserve"> HEPARIN SODIUM 5000 IU/ML SOLUTION FOR INJECTION PARENTERAL 5 ML</v>
          </cell>
          <cell r="D189" t="str">
            <v>VIA</v>
          </cell>
          <cell r="E189">
            <v>460540</v>
          </cell>
        </row>
        <row r="190">
          <cell r="B190">
            <v>5113160300400</v>
          </cell>
          <cell r="C190" t="str">
            <v xml:space="preserve"> HEPARIN SODIUM 1000 IU/ML SOLUTION FOR INJECTION PARENTERAL 5 ML</v>
          </cell>
          <cell r="D190" t="str">
            <v>VIA</v>
          </cell>
          <cell r="E190">
            <v>274890</v>
          </cell>
        </row>
        <row r="191">
          <cell r="B191">
            <v>5113160300500</v>
          </cell>
          <cell r="C191" t="str">
            <v xml:space="preserve"> HEPARIN SODIUM 25000 IU/ML + NONPORCINE 25000 IU/ML SOLUTION FOR INJECTION PARENTERAL 5 ML</v>
          </cell>
          <cell r="D191" t="str">
            <v>VIA</v>
          </cell>
          <cell r="E191">
            <v>6718</v>
          </cell>
        </row>
        <row r="192">
          <cell r="B192">
            <v>5113160400100</v>
          </cell>
          <cell r="C192" t="str">
            <v xml:space="preserve"> WARFARIN SODIUM 1 MG TABLET ORAL</v>
          </cell>
          <cell r="D192" t="str">
            <v>TAB</v>
          </cell>
          <cell r="E192">
            <v>3218829</v>
          </cell>
        </row>
        <row r="193">
          <cell r="B193">
            <v>5113160400400</v>
          </cell>
          <cell r="C193" t="str">
            <v xml:space="preserve"> WARFARIN 3 MG TABLET ORAL</v>
          </cell>
          <cell r="D193" t="str">
            <v>TAB</v>
          </cell>
          <cell r="E193">
            <v>3865142</v>
          </cell>
        </row>
        <row r="194">
          <cell r="B194">
            <v>5113160400500</v>
          </cell>
          <cell r="C194" t="str">
            <v xml:space="preserve"> WARFARIN SODIUM 5 MG TABLET ORAL</v>
          </cell>
          <cell r="D194" t="str">
            <v>TAB</v>
          </cell>
          <cell r="E194">
            <v>2443548</v>
          </cell>
        </row>
        <row r="195">
          <cell r="B195">
            <v>5113160700000</v>
          </cell>
          <cell r="C195" t="str">
            <v xml:space="preserve"> ENOXAPARIN SODIUM 100 MG/ML SOLUTION FOR PRE-FILLED INJECTION PARENTERAL 0.4 ML</v>
          </cell>
          <cell r="D195" t="str">
            <v>PFS</v>
          </cell>
          <cell r="E195">
            <v>1815480</v>
          </cell>
        </row>
        <row r="196">
          <cell r="B196">
            <v>5113160700100</v>
          </cell>
          <cell r="C196" t="str">
            <v xml:space="preserve"> ENOXAPARIN SODIUM 100 MG/ML SOLUTION FOR PRE-FILLED INJECTION PARENTERAL 0.6 ML</v>
          </cell>
          <cell r="D196" t="str">
            <v>PFS</v>
          </cell>
          <cell r="E196">
            <v>395401</v>
          </cell>
        </row>
        <row r="197">
          <cell r="B197">
            <v>5113160700500</v>
          </cell>
          <cell r="C197" t="str">
            <v xml:space="preserve"> ENOXAPARIN SODIUM 100 MG/ML SOLUTION FOR PRE-FILLED INJECTION PARENTERAL 0.8 ML</v>
          </cell>
          <cell r="D197" t="str">
            <v>PFS</v>
          </cell>
          <cell r="E197">
            <v>218917</v>
          </cell>
        </row>
        <row r="198">
          <cell r="B198">
            <v>5113162500000</v>
          </cell>
          <cell r="C198" t="str">
            <v xml:space="preserve"> BIVALIRUDIN 250 MG POWDER FOR INJECTION PARENTERAL</v>
          </cell>
          <cell r="D198" t="str">
            <v>VIA</v>
          </cell>
          <cell r="E198">
            <v>288</v>
          </cell>
        </row>
        <row r="199">
          <cell r="B199">
            <v>5113179900100</v>
          </cell>
          <cell r="C199" t="str">
            <v xml:space="preserve"> TICAGRELOR 90 MG TABLET ORAL</v>
          </cell>
          <cell r="D199" t="str">
            <v>TAB</v>
          </cell>
          <cell r="E199">
            <v>1512554</v>
          </cell>
        </row>
        <row r="200">
          <cell r="B200">
            <v>5113180200500</v>
          </cell>
          <cell r="C200" t="str">
            <v xml:space="preserve"> COAGULATION FACTOR VIII (RECOMBINANT + MOROCTOCOG ALFA) 1000 IU POWDER FOR INJECTION + DILUENT PARENTERAL</v>
          </cell>
          <cell r="D200" t="str">
            <v>VIA</v>
          </cell>
          <cell r="E200">
            <v>3794</v>
          </cell>
        </row>
        <row r="201">
          <cell r="B201">
            <v>5113180200600</v>
          </cell>
          <cell r="C201" t="str">
            <v xml:space="preserve"> EPTACOG ALFA (ACTIVATED) 1 MG POWDER FOR INJECTION+DILUENT PARENTERAL</v>
          </cell>
          <cell r="D201" t="str">
            <v>VIA</v>
          </cell>
          <cell r="E201">
            <v>9016</v>
          </cell>
        </row>
        <row r="202">
          <cell r="B202">
            <v>5113180200900</v>
          </cell>
          <cell r="C202" t="str">
            <v xml:space="preserve"> ANTIHEMOPHILIC FACTOR VIII (RECOMBINANT) 500 IU FOR INJECTION PARENTERAL</v>
          </cell>
          <cell r="D202" t="str">
            <v>VIA</v>
          </cell>
          <cell r="E202">
            <v>5244</v>
          </cell>
        </row>
        <row r="203">
          <cell r="B203">
            <v>5113189900100</v>
          </cell>
          <cell r="C203" t="str">
            <v xml:space="preserve"> TRANEXAMIC ACID 100 MG/ML SOLUTION FOR INJECTION PARENTERAL 5 ML</v>
          </cell>
          <cell r="D203" t="str">
            <v>AMP</v>
          </cell>
          <cell r="E203">
            <v>58159</v>
          </cell>
        </row>
        <row r="204">
          <cell r="B204">
            <v>5113189900200</v>
          </cell>
          <cell r="C204" t="str">
            <v xml:space="preserve"> TRANEXAMIC ACID 500 MG TABLET ORAL</v>
          </cell>
          <cell r="D204" t="str">
            <v>TAB</v>
          </cell>
          <cell r="E204">
            <v>702343</v>
          </cell>
        </row>
        <row r="205">
          <cell r="B205">
            <v>5113190900300</v>
          </cell>
          <cell r="C205" t="str">
            <v xml:space="preserve"> ALBUMIN HUMAN 5 % INFUSION INTRAVENOUS 250ML</v>
          </cell>
          <cell r="D205" t="str">
            <v>BT</v>
          </cell>
          <cell r="E205">
            <v>64754</v>
          </cell>
        </row>
        <row r="206">
          <cell r="B206">
            <v>5113200100000</v>
          </cell>
          <cell r="C206" t="str">
            <v xml:space="preserve"> PENTOXIFYLLINE 400 MG TABLET ORAL MODIFIED RELEASE</v>
          </cell>
          <cell r="D206" t="str">
            <v>TAB</v>
          </cell>
          <cell r="E206">
            <v>226106</v>
          </cell>
        </row>
        <row r="207">
          <cell r="B207">
            <v>5114150100200</v>
          </cell>
          <cell r="C207" t="str">
            <v xml:space="preserve"> ACETAZOLAMIDE 250 MG TABLET ORAL</v>
          </cell>
          <cell r="D207" t="str">
            <v>TAB</v>
          </cell>
          <cell r="E207">
            <v>476974</v>
          </cell>
        </row>
        <row r="208">
          <cell r="B208">
            <v>5114150400100</v>
          </cell>
          <cell r="C208" t="str">
            <v xml:space="preserve"> LAMOTRIGINE 100 MG TABLET ORAL</v>
          </cell>
          <cell r="D208" t="str">
            <v>TAB</v>
          </cell>
          <cell r="E208">
            <v>1564456</v>
          </cell>
        </row>
        <row r="209">
          <cell r="B209">
            <v>5114150400200</v>
          </cell>
          <cell r="C209" t="str">
            <v xml:space="preserve"> LAMOTRIGINE 50 MG TABLET ORAL</v>
          </cell>
          <cell r="D209" t="str">
            <v>TAB</v>
          </cell>
          <cell r="E209">
            <v>519902</v>
          </cell>
        </row>
        <row r="210">
          <cell r="B210">
            <v>5114150400300</v>
          </cell>
          <cell r="C210" t="str">
            <v xml:space="preserve"> LAMOTRIGINE 25 MG TABLET ORAL</v>
          </cell>
          <cell r="D210" t="str">
            <v>TAB</v>
          </cell>
          <cell r="E210">
            <v>656360</v>
          </cell>
        </row>
        <row r="211">
          <cell r="B211">
            <v>5114150400400</v>
          </cell>
          <cell r="C211" t="str">
            <v xml:space="preserve"> LAMOTRIGINE 5 MG TABLET ORAL DISPERSIBLE</v>
          </cell>
          <cell r="D211" t="str">
            <v>TAB</v>
          </cell>
          <cell r="E211">
            <v>44800</v>
          </cell>
        </row>
        <row r="212">
          <cell r="B212">
            <v>5114150500400</v>
          </cell>
          <cell r="C212" t="str">
            <v xml:space="preserve"> PHENOBARBITONE 15 MG TABLET ORAL</v>
          </cell>
          <cell r="D212" t="str">
            <v>TAB</v>
          </cell>
          <cell r="E212">
            <v>168000</v>
          </cell>
        </row>
        <row r="213">
          <cell r="B213">
            <v>5114150700000</v>
          </cell>
          <cell r="C213" t="str">
            <v xml:space="preserve"> PHENYTOIN SODIUM 100 MG CAPSULE ORAL</v>
          </cell>
          <cell r="D213" t="str">
            <v>CAP</v>
          </cell>
          <cell r="E213">
            <v>1608822</v>
          </cell>
        </row>
        <row r="214">
          <cell r="B214">
            <v>5114150700100</v>
          </cell>
          <cell r="C214" t="str">
            <v xml:space="preserve"> PHENYTOIN SODIUM 50 MG/ML SOLUTION FOR INJECTION PARENTERAL 5 ML</v>
          </cell>
          <cell r="D214" t="str">
            <v>AMP</v>
          </cell>
          <cell r="E214">
            <v>55924</v>
          </cell>
        </row>
        <row r="215">
          <cell r="B215">
            <v>5114150700200</v>
          </cell>
          <cell r="C215" t="str">
            <v xml:space="preserve"> PHENYTOIN 30 MG/5ML LIQUID ORAL</v>
          </cell>
          <cell r="D215" t="str">
            <v>BT</v>
          </cell>
          <cell r="E215">
            <v>5065</v>
          </cell>
        </row>
        <row r="216">
          <cell r="B216">
            <v>5114150900000</v>
          </cell>
          <cell r="C216" t="str">
            <v xml:space="preserve"> VIGABATRIN 500 MG TABLET ORAL</v>
          </cell>
          <cell r="D216" t="str">
            <v>TAB</v>
          </cell>
          <cell r="E216">
            <v>114965</v>
          </cell>
        </row>
        <row r="217">
          <cell r="B217">
            <v>5114151300100</v>
          </cell>
          <cell r="C217" t="str">
            <v xml:space="preserve"> CARBAMAZEPINE 100 MG/5ML LIQUID ORAL</v>
          </cell>
          <cell r="D217" t="str">
            <v>BT</v>
          </cell>
          <cell r="E217">
            <v>63299</v>
          </cell>
        </row>
        <row r="218">
          <cell r="B218">
            <v>5114151300200</v>
          </cell>
          <cell r="C218" t="str">
            <v xml:space="preserve"> CARBAMAZEPINE 400 MG TABLET ORAL MODIFIED RELEASE</v>
          </cell>
          <cell r="D218" t="str">
            <v>TAB</v>
          </cell>
          <cell r="E218">
            <v>1722800</v>
          </cell>
        </row>
        <row r="219">
          <cell r="B219">
            <v>5114151300300</v>
          </cell>
          <cell r="C219" t="str">
            <v xml:space="preserve"> CARBAMAZEPINE 200 MG TABLET ORAL MODIFIED RELEASE</v>
          </cell>
          <cell r="D219" t="str">
            <v>TAB</v>
          </cell>
          <cell r="E219">
            <v>2910800</v>
          </cell>
        </row>
        <row r="220">
          <cell r="B220">
            <v>5114151800100</v>
          </cell>
          <cell r="C220" t="str">
            <v xml:space="preserve"> LEVETIRACETAM 500 MG TABLET ORAL</v>
          </cell>
          <cell r="D220" t="str">
            <v>TAB</v>
          </cell>
          <cell r="E220">
            <v>7840630</v>
          </cell>
        </row>
        <row r="221">
          <cell r="B221">
            <v>5114151800200</v>
          </cell>
          <cell r="C221" t="str">
            <v xml:space="preserve"> LEVETIRACETAM 500 MG/5ML LIQUID ORAL</v>
          </cell>
          <cell r="D221" t="str">
            <v>BT</v>
          </cell>
          <cell r="E221">
            <v>34667</v>
          </cell>
        </row>
        <row r="222">
          <cell r="B222">
            <v>5114151800300</v>
          </cell>
          <cell r="C222" t="str">
            <v xml:space="preserve"> LEVETIRACETAM 100 MG/ML SOLUTION FOR INJECTION PARENTERAL 5 ML</v>
          </cell>
          <cell r="D222" t="str">
            <v>VIA</v>
          </cell>
          <cell r="E222">
            <v>53640</v>
          </cell>
        </row>
        <row r="223">
          <cell r="B223">
            <v>5114152800100</v>
          </cell>
          <cell r="C223" t="str">
            <v xml:space="preserve"> TOPIRAMATE 100 MG TABLET ORAL</v>
          </cell>
          <cell r="D223" t="str">
            <v>TAB</v>
          </cell>
          <cell r="E223">
            <v>1077387</v>
          </cell>
        </row>
        <row r="224">
          <cell r="B224">
            <v>5114152800200</v>
          </cell>
          <cell r="C224" t="str">
            <v xml:space="preserve"> TOPIRAMATE 25 MG TABLET ORAL</v>
          </cell>
          <cell r="D224" t="str">
            <v>TAB</v>
          </cell>
          <cell r="E224">
            <v>3216015</v>
          </cell>
        </row>
        <row r="225">
          <cell r="B225">
            <v>5114153000100</v>
          </cell>
          <cell r="C225" t="str">
            <v xml:space="preserve"> SODIUM VALPROATE 500 MG TABLET ORAL MODIFIED RELEASE</v>
          </cell>
          <cell r="D225" t="str">
            <v>TAB</v>
          </cell>
          <cell r="E225">
            <v>1595760</v>
          </cell>
        </row>
        <row r="226">
          <cell r="B226">
            <v>5114153000200</v>
          </cell>
          <cell r="C226" t="str">
            <v xml:space="preserve"> VALPROATE SODIUM 288.2 MG/5ML LIQUID ORAL</v>
          </cell>
          <cell r="D226" t="str">
            <v>BT</v>
          </cell>
          <cell r="E226">
            <v>47863</v>
          </cell>
        </row>
        <row r="227">
          <cell r="B227">
            <v>5114153000300</v>
          </cell>
          <cell r="C227" t="str">
            <v xml:space="preserve"> VALPROATE SODIUM 200 MG TABLET ORAL</v>
          </cell>
          <cell r="D227" t="str">
            <v>TAB</v>
          </cell>
          <cell r="E227">
            <v>919490</v>
          </cell>
        </row>
        <row r="228">
          <cell r="B228">
            <v>5114153000500</v>
          </cell>
          <cell r="C228" t="str">
            <v xml:space="preserve"> VALPROATE SODIUM 400 MG POWDER FOR INJECTION PARENTERAL</v>
          </cell>
          <cell r="D228" t="str">
            <v>VIA</v>
          </cell>
          <cell r="E228">
            <v>24260</v>
          </cell>
        </row>
        <row r="229">
          <cell r="B229">
            <v>5114153500000</v>
          </cell>
          <cell r="C229" t="str">
            <v xml:space="preserve"> CABERGOLINE 500 MCG TABLET ORAL</v>
          </cell>
          <cell r="D229" t="str">
            <v>TAB</v>
          </cell>
          <cell r="E229">
            <v>142806</v>
          </cell>
        </row>
        <row r="230">
          <cell r="B230">
            <v>5114153900000</v>
          </cell>
          <cell r="C230" t="str">
            <v xml:space="preserve"> DULOXETINE 60 MG CAPSULE ORAL GASTRO-RESISTANT</v>
          </cell>
          <cell r="D230" t="str">
            <v>CAP</v>
          </cell>
          <cell r="E230">
            <v>386604</v>
          </cell>
        </row>
        <row r="231">
          <cell r="B231">
            <v>5114154100000</v>
          </cell>
          <cell r="C231" t="str">
            <v xml:space="preserve"> MEMANTINE HYDROCHLORIDE 10 MG TABLET ORAL</v>
          </cell>
          <cell r="D231" t="str">
            <v>TAB</v>
          </cell>
          <cell r="E231">
            <v>758846</v>
          </cell>
        </row>
        <row r="232">
          <cell r="B232">
            <v>5114160100100</v>
          </cell>
          <cell r="C232" t="str">
            <v xml:space="preserve"> AMITRIPTYLINE HYDROCHLORIDE 25 MG TABLET ORAL</v>
          </cell>
          <cell r="D232" t="str">
            <v>TAB</v>
          </cell>
          <cell r="E232">
            <v>1664928</v>
          </cell>
        </row>
        <row r="233">
          <cell r="B233">
            <v>5114160100200</v>
          </cell>
          <cell r="C233" t="str">
            <v xml:space="preserve"> AMITRIPTYLINE HYDROCHLORIDE 10 MG TABLET ORAL</v>
          </cell>
          <cell r="D233" t="str">
            <v>TAB</v>
          </cell>
          <cell r="E233">
            <v>1897730</v>
          </cell>
        </row>
        <row r="234">
          <cell r="B234">
            <v>5114160400000</v>
          </cell>
          <cell r="C234" t="str">
            <v xml:space="preserve"> MIRTAZAPINE 30 MG TABLET ORAL</v>
          </cell>
          <cell r="D234" t="str">
            <v>TAB</v>
          </cell>
          <cell r="E234">
            <v>1946124</v>
          </cell>
        </row>
        <row r="235">
          <cell r="B235">
            <v>5114160700000</v>
          </cell>
          <cell r="C235" t="str">
            <v xml:space="preserve"> FLUVOXAMINE MALEATE 50 MG TABLET ORAL</v>
          </cell>
          <cell r="D235" t="str">
            <v>TAB</v>
          </cell>
          <cell r="E235">
            <v>722766</v>
          </cell>
        </row>
        <row r="236">
          <cell r="B236">
            <v>5114161600000</v>
          </cell>
          <cell r="C236" t="str">
            <v xml:space="preserve"> CLOMIPRAMINE HYDROCHLORIDE 25 MG TABLET ORAL</v>
          </cell>
          <cell r="D236" t="str">
            <v>TAB</v>
          </cell>
          <cell r="E236">
            <v>262932</v>
          </cell>
        </row>
        <row r="237">
          <cell r="B237">
            <v>5114161800000</v>
          </cell>
          <cell r="C237" t="str">
            <v xml:space="preserve"> FLUOXETINE 20 MG CAPSULE ORAL</v>
          </cell>
          <cell r="D237" t="str">
            <v>CAP</v>
          </cell>
          <cell r="E237">
            <v>1849438</v>
          </cell>
        </row>
        <row r="238">
          <cell r="B238">
            <v>5114163300000</v>
          </cell>
          <cell r="C238" t="str">
            <v xml:space="preserve"> ESCITALOPRAM 10 MG TABLET ORAL</v>
          </cell>
          <cell r="D238" t="str">
            <v>TAB</v>
          </cell>
          <cell r="E238">
            <v>10256694</v>
          </cell>
        </row>
        <row r="239">
          <cell r="B239">
            <v>5114163400100</v>
          </cell>
          <cell r="C239" t="str">
            <v xml:space="preserve"> ARIPIPRAZOLE 15 MG TABLET ORAL</v>
          </cell>
          <cell r="D239" t="str">
            <v>TAB</v>
          </cell>
          <cell r="E239">
            <v>713138</v>
          </cell>
        </row>
        <row r="240">
          <cell r="B240">
            <v>5114163900000</v>
          </cell>
          <cell r="C240" t="str">
            <v xml:space="preserve"> DESVENLAFAXINE 50 MG TABLET ORAL MODIFIED RELEASE</v>
          </cell>
          <cell r="D240" t="str">
            <v>TAB</v>
          </cell>
          <cell r="E240">
            <v>668405</v>
          </cell>
        </row>
        <row r="241">
          <cell r="B241">
            <v>5114170200100</v>
          </cell>
          <cell r="C241" t="str">
            <v xml:space="preserve"> HALOPERIDOL 5 MG TABLET ORAL</v>
          </cell>
          <cell r="D241" t="str">
            <v>TAB</v>
          </cell>
          <cell r="E241">
            <v>308721</v>
          </cell>
        </row>
        <row r="242">
          <cell r="B242">
            <v>5114170200600</v>
          </cell>
          <cell r="C242" t="str">
            <v xml:space="preserve"> HALOPERIDOL 5 MG/ML SOLUTION FOR INJECTION PARENTERAL 1 ML</v>
          </cell>
          <cell r="D242" t="str">
            <v>AMP</v>
          </cell>
          <cell r="E242">
            <v>33643</v>
          </cell>
        </row>
        <row r="243">
          <cell r="B243">
            <v>5114170200700</v>
          </cell>
          <cell r="C243" t="str">
            <v xml:space="preserve"> HALOPERIDOL 1.5 MG TABLET ORAL</v>
          </cell>
          <cell r="D243" t="str">
            <v>TAB</v>
          </cell>
          <cell r="E243">
            <v>115234</v>
          </cell>
        </row>
        <row r="244">
          <cell r="B244">
            <v>5114170300500</v>
          </cell>
          <cell r="C244" t="str">
            <v xml:space="preserve"> OLANZAPINE 10 MG TABLET ORAL</v>
          </cell>
          <cell r="D244" t="str">
            <v>TAB</v>
          </cell>
          <cell r="E244">
            <v>862978</v>
          </cell>
        </row>
        <row r="245">
          <cell r="B245">
            <v>5114170300600</v>
          </cell>
          <cell r="C245" t="str">
            <v xml:space="preserve"> OLANZAPINE 5 MG TABLET ORAL</v>
          </cell>
          <cell r="D245" t="str">
            <v>TAB</v>
          </cell>
          <cell r="E245">
            <v>1581625</v>
          </cell>
        </row>
        <row r="246">
          <cell r="B246">
            <v>5114170400100</v>
          </cell>
          <cell r="C246" t="str">
            <v xml:space="preserve"> RISPERIDONE 2 MG TABLET ORAL</v>
          </cell>
          <cell r="D246" t="str">
            <v>TAB</v>
          </cell>
          <cell r="E246">
            <v>2444763</v>
          </cell>
        </row>
        <row r="247">
          <cell r="B247">
            <v>5114170400200</v>
          </cell>
          <cell r="C247" t="str">
            <v xml:space="preserve"> RISPERIDONE 25 MG SOLUTION FOR PRE-FILLED INJECTION+DILUENT PARENTERAL MODIFIED RELEASE</v>
          </cell>
          <cell r="D247" t="str">
            <v>VIA</v>
          </cell>
          <cell r="E247">
            <v>9038</v>
          </cell>
        </row>
        <row r="248">
          <cell r="B248">
            <v>5114170400500</v>
          </cell>
          <cell r="C248" t="str">
            <v xml:space="preserve"> RISPERIDONE 5 MG/5ML LIQUID ORAL</v>
          </cell>
          <cell r="D248" t="str">
            <v>BT</v>
          </cell>
          <cell r="E248">
            <v>23147</v>
          </cell>
        </row>
        <row r="249">
          <cell r="B249">
            <v>5114172200200</v>
          </cell>
          <cell r="C249" t="str">
            <v xml:space="preserve"> QUETIAPINE 200 MG TABLET ORAL</v>
          </cell>
          <cell r="D249" t="str">
            <v>TAB</v>
          </cell>
          <cell r="E249">
            <v>1766007</v>
          </cell>
        </row>
        <row r="250">
          <cell r="B250">
            <v>5114179900500</v>
          </cell>
          <cell r="C250" t="str">
            <v xml:space="preserve"> FLUPENTIXOL DECANOATE 20 MG/ML SOLUTION FOR INJECTION PARENTERAL MODIFIED RELEASE</v>
          </cell>
          <cell r="D250" t="str">
            <v>AMP</v>
          </cell>
          <cell r="E250">
            <v>1030</v>
          </cell>
        </row>
        <row r="251">
          <cell r="B251">
            <v>5114191900000</v>
          </cell>
          <cell r="C251" t="str">
            <v xml:space="preserve"> ALPRAZOLAM 500 MCG TABLET ORAL</v>
          </cell>
          <cell r="D251" t="str">
            <v>TAB</v>
          </cell>
          <cell r="E251">
            <v>82500</v>
          </cell>
        </row>
        <row r="252">
          <cell r="B252">
            <v>5114200100000</v>
          </cell>
          <cell r="C252" t="str">
            <v xml:space="preserve"> PARACETAMOL 500 MG + CODEINE PHOSPHATE 8 MG + CAFFEINE 30 MG TABLET ORAL</v>
          </cell>
          <cell r="D252" t="str">
            <v>TAB</v>
          </cell>
          <cell r="E252">
            <v>28867498</v>
          </cell>
        </row>
        <row r="253">
          <cell r="B253">
            <v>5114200100100</v>
          </cell>
          <cell r="C253" t="str">
            <v xml:space="preserve"> PARACETAMOL 500 MG TABLET ORAL</v>
          </cell>
          <cell r="D253" t="str">
            <v>TAB</v>
          </cell>
          <cell r="E253">
            <v>80311790</v>
          </cell>
        </row>
        <row r="254">
          <cell r="B254">
            <v>5114200100300</v>
          </cell>
          <cell r="C254" t="str">
            <v xml:space="preserve"> PARACETAMOL 120 MG/5ML LIQUID ORAL</v>
          </cell>
          <cell r="D254" t="str">
            <v>BT</v>
          </cell>
          <cell r="E254">
            <v>1484361</v>
          </cell>
        </row>
        <row r="255">
          <cell r="B255">
            <v>5114200100400</v>
          </cell>
          <cell r="C255" t="str">
            <v xml:space="preserve"> PARACETAMOL 125 MG SUPPOSITORY RECTAL</v>
          </cell>
          <cell r="D255" t="str">
            <v>SUP</v>
          </cell>
          <cell r="E255">
            <v>972529</v>
          </cell>
        </row>
        <row r="256">
          <cell r="B256">
            <v>5114200100600</v>
          </cell>
          <cell r="C256" t="str">
            <v xml:space="preserve"> PARACETAMOL 500 MG/5ML SOLUTION ORAL</v>
          </cell>
          <cell r="D256" t="str">
            <v>BT</v>
          </cell>
          <cell r="E256">
            <v>276059</v>
          </cell>
        </row>
        <row r="257">
          <cell r="B257">
            <v>5114200300700</v>
          </cell>
          <cell r="C257" t="str">
            <v xml:space="preserve"> MESALAZINE 1 G SUPPOSITORY RECTAL</v>
          </cell>
          <cell r="D257" t="str">
            <v>SUP</v>
          </cell>
          <cell r="E257">
            <v>27110</v>
          </cell>
        </row>
        <row r="258">
          <cell r="B258">
            <v>5114210400000</v>
          </cell>
          <cell r="C258" t="str">
            <v xml:space="preserve"> DICLOFENAC SODIUM 1 % (10 MG/G) GEL TOPICAL</v>
          </cell>
          <cell r="D258" t="str">
            <v>TUB</v>
          </cell>
          <cell r="E258">
            <v>2090007</v>
          </cell>
        </row>
        <row r="259">
          <cell r="B259">
            <v>5114210400300</v>
          </cell>
          <cell r="C259" t="str">
            <v xml:space="preserve"> DICLOFENAC SODIUM 25 MG/ML SOLUTION FOR INJECTION PARENTERAL 3 ML</v>
          </cell>
          <cell r="D259" t="str">
            <v>AMP</v>
          </cell>
          <cell r="E259">
            <v>396781</v>
          </cell>
        </row>
        <row r="260">
          <cell r="B260">
            <v>5114210400500</v>
          </cell>
          <cell r="C260" t="str">
            <v xml:space="preserve"> DICLOFENAC SODIUM 100 MG TABLET ORAL SUSTAINED RELEASE</v>
          </cell>
          <cell r="D260" t="str">
            <v>TAB</v>
          </cell>
          <cell r="E260">
            <v>2622066</v>
          </cell>
        </row>
        <row r="261">
          <cell r="B261">
            <v>5114210400700</v>
          </cell>
          <cell r="C261" t="str">
            <v xml:space="preserve"> DICLOFENAC SODIUM 12.5 MG SUPPOSITORY RECTAL</v>
          </cell>
          <cell r="D261" t="str">
            <v>SUP</v>
          </cell>
          <cell r="E261">
            <v>470544</v>
          </cell>
        </row>
        <row r="262">
          <cell r="B262">
            <v>5114210600100</v>
          </cell>
          <cell r="C262" t="str">
            <v xml:space="preserve"> IBUPROFEN 400 MG TABLET ORAL</v>
          </cell>
          <cell r="D262" t="str">
            <v>TAB</v>
          </cell>
          <cell r="E262">
            <v>11030291</v>
          </cell>
        </row>
        <row r="263">
          <cell r="B263">
            <v>5114210600300</v>
          </cell>
          <cell r="C263" t="str">
            <v xml:space="preserve"> IBUPROFEN 10 MG/ML SOLUTION FOR INJECTION PARENTERAL 2 ML</v>
          </cell>
          <cell r="D263" t="str">
            <v>VIA</v>
          </cell>
          <cell r="E263">
            <v>1745</v>
          </cell>
        </row>
        <row r="264">
          <cell r="B264">
            <v>5114210600400</v>
          </cell>
          <cell r="C264" t="str">
            <v xml:space="preserve"> IBUPROFEN 100 MG/5ML LIQUID ORAL</v>
          </cell>
          <cell r="D264" t="str">
            <v>BT</v>
          </cell>
          <cell r="E264">
            <v>216126</v>
          </cell>
        </row>
        <row r="265">
          <cell r="B265">
            <v>5114212880100</v>
          </cell>
          <cell r="C265" t="str">
            <v xml:space="preserve"> LORNOXICAM 8 MG FOR INJECTION PARENTERAL</v>
          </cell>
          <cell r="D265" t="str">
            <v>AMP</v>
          </cell>
          <cell r="E265">
            <v>131680</v>
          </cell>
        </row>
        <row r="266">
          <cell r="B266">
            <v>5114214500000</v>
          </cell>
          <cell r="C266" t="str">
            <v xml:space="preserve"> ADALIMUMAB 50 MG/ML SOLUTION FOR PRE-FILLED INJECTION PARENTERAL 0.8 ML</v>
          </cell>
          <cell r="D266" t="str">
            <v>PFS</v>
          </cell>
          <cell r="E266">
            <v>74207</v>
          </cell>
        </row>
        <row r="267">
          <cell r="B267">
            <v>5114214800000</v>
          </cell>
          <cell r="C267" t="str">
            <v xml:space="preserve"> HYALURONIDASE 1500 IU/ML POWDER FOR INJECTION PARENTERAL</v>
          </cell>
          <cell r="D267" t="str">
            <v>AMP</v>
          </cell>
          <cell r="E267">
            <v>4808</v>
          </cell>
        </row>
        <row r="268">
          <cell r="B268">
            <v>5114214800600</v>
          </cell>
          <cell r="C268" t="str">
            <v xml:space="preserve"> HYALURONATE SODIUM 10 MG/ML SOLUTION FOR PRE-FILLED INJECTION INTRAOCULAR 0.55 ML</v>
          </cell>
          <cell r="D268" t="str">
            <v>PFS</v>
          </cell>
          <cell r="E268">
            <v>33632</v>
          </cell>
        </row>
        <row r="269">
          <cell r="B269">
            <v>5114219900000</v>
          </cell>
          <cell r="C269" t="str">
            <v xml:space="preserve"> ETANERCEPT 50 MG/ML SOLUTION FOR INJECTION IN PREFILLED PEN PARENTERAL 1 ML</v>
          </cell>
          <cell r="D269" t="str">
            <v>PFS</v>
          </cell>
          <cell r="E269">
            <v>44209</v>
          </cell>
        </row>
        <row r="270">
          <cell r="B270">
            <v>5114240200000</v>
          </cell>
          <cell r="C270" t="str">
            <v xml:space="preserve"> SUMATRIPTAN 50 MG TABLET ORAL</v>
          </cell>
          <cell r="D270" t="str">
            <v>TAB</v>
          </cell>
          <cell r="E270">
            <v>87506</v>
          </cell>
        </row>
        <row r="271">
          <cell r="B271">
            <v>5114249900000</v>
          </cell>
          <cell r="C271" t="str">
            <v xml:space="preserve"> METHYLERGOMETRINE MALEATE 200 MCG/ML SOLUTION FOR INJECTION PARENTERAL 1 ML</v>
          </cell>
          <cell r="D271" t="str">
            <v>AMP</v>
          </cell>
          <cell r="E271">
            <v>50245</v>
          </cell>
        </row>
        <row r="272">
          <cell r="B272">
            <v>5114250100000</v>
          </cell>
          <cell r="C272" t="str">
            <v xml:space="preserve"> BROMOCRIPTINE 2.5 MG TABLET ORAL</v>
          </cell>
          <cell r="D272" t="str">
            <v>TAB</v>
          </cell>
          <cell r="E272">
            <v>85860</v>
          </cell>
        </row>
        <row r="273">
          <cell r="B273">
            <v>5114250200000</v>
          </cell>
          <cell r="C273" t="str">
            <v xml:space="preserve"> CARBIDOPA/LEVODOPA 25-250 MG TABLET ORAL</v>
          </cell>
          <cell r="D273" t="str">
            <v>TAB</v>
          </cell>
          <cell r="E273">
            <v>741537</v>
          </cell>
        </row>
        <row r="274">
          <cell r="B274">
            <v>5114250200300</v>
          </cell>
          <cell r="C274" t="str">
            <v xml:space="preserve"> LEVODOPA 100 MG + CARBIDOPA 25 MG TABLET ORAL</v>
          </cell>
          <cell r="D274" t="str">
            <v>TAB</v>
          </cell>
          <cell r="E274">
            <v>258200</v>
          </cell>
        </row>
        <row r="275">
          <cell r="B275">
            <v>5114261000000</v>
          </cell>
          <cell r="C275" t="str">
            <v xml:space="preserve"> CAFFEINE CITRATE 10 MG/ML SOLUTION FOR INJECTION PARENTERAL 1 ML</v>
          </cell>
          <cell r="D275" t="str">
            <v>AMP</v>
          </cell>
          <cell r="E275">
            <v>89410</v>
          </cell>
        </row>
        <row r="276">
          <cell r="B276">
            <v>5114261800000</v>
          </cell>
          <cell r="C276" t="str">
            <v xml:space="preserve"> METHYLPHENIDATE HYDROCHLORIDE 10 MG TABLET ORAL</v>
          </cell>
          <cell r="D276" t="str">
            <v>TAB</v>
          </cell>
          <cell r="E276">
            <v>176700</v>
          </cell>
        </row>
        <row r="277">
          <cell r="B277">
            <v>5114261800200</v>
          </cell>
          <cell r="C277" t="str">
            <v xml:space="preserve"> METHYLPHENIDATE HYDROCHLORIDE 18 MG TABLET ORAL MODIFIED RELEASE</v>
          </cell>
          <cell r="D277" t="str">
            <v>TAB</v>
          </cell>
          <cell r="E277">
            <v>391500</v>
          </cell>
        </row>
        <row r="278">
          <cell r="B278">
            <v>5114290500000</v>
          </cell>
          <cell r="C278" t="str">
            <v xml:space="preserve"> BUPIVACAINE HYDROCHLORIDE 5 MG/ML SOLUTION FOR INJECTION INTRATHECAL 20 ML</v>
          </cell>
          <cell r="D278" t="str">
            <v>VIA</v>
          </cell>
          <cell r="E278">
            <v>26373</v>
          </cell>
        </row>
        <row r="279">
          <cell r="B279">
            <v>5114290500100</v>
          </cell>
          <cell r="C279" t="str">
            <v xml:space="preserve"> BUPIVACAINE HYDROCHLORIDE 5 MG/ML SOLUTION FOR INJECTION INTRATHECAL 4 ML</v>
          </cell>
          <cell r="D279" t="str">
            <v>AMP</v>
          </cell>
          <cell r="E279">
            <v>37910</v>
          </cell>
        </row>
        <row r="280">
          <cell r="B280">
            <v>5114290500300</v>
          </cell>
          <cell r="C280" t="str">
            <v xml:space="preserve"> BUPIVACAINE HYDROCHLORIDE 2.5 MG/ML SOLUTION FOR INJECTION PARENTERAL 20 ML</v>
          </cell>
          <cell r="D280" t="str">
            <v>VIA</v>
          </cell>
          <cell r="E280">
            <v>29210</v>
          </cell>
        </row>
        <row r="281">
          <cell r="B281">
            <v>5114290800600</v>
          </cell>
          <cell r="C281" t="str">
            <v xml:space="preserve"> LIDOCAINE HYDROCHLORIDE 1% (10 MG/ML) SOLUTION FOR INJECTION PARENTERAL 20 ML</v>
          </cell>
          <cell r="D281" t="str">
            <v>VIA</v>
          </cell>
          <cell r="E281">
            <v>111627</v>
          </cell>
        </row>
        <row r="282">
          <cell r="B282">
            <v>5114290800800</v>
          </cell>
          <cell r="C282" t="str">
            <v xml:space="preserve"> LIDOCAINE HYDROCHLORIDE ANHYDROUS 5% (50MG/G) OINTMENT TOPICAL</v>
          </cell>
          <cell r="D282" t="str">
            <v>TUB</v>
          </cell>
          <cell r="E282">
            <v>13527</v>
          </cell>
        </row>
        <row r="283">
          <cell r="B283">
            <v>5114290800900</v>
          </cell>
          <cell r="C283" t="str">
            <v xml:space="preserve"> LIDOCAINE 10 % SPRAY TOPICAL</v>
          </cell>
          <cell r="D283" t="str">
            <v>EA</v>
          </cell>
          <cell r="E283">
            <v>23592</v>
          </cell>
        </row>
        <row r="284">
          <cell r="B284">
            <v>5114292700000</v>
          </cell>
          <cell r="C284" t="str">
            <v xml:space="preserve"> DESFLURANE 240 ML/BOTTLE GAS INHALATION</v>
          </cell>
          <cell r="D284" t="str">
            <v>BT</v>
          </cell>
          <cell r="E284">
            <v>560</v>
          </cell>
        </row>
        <row r="285">
          <cell r="B285">
            <v>5114294200100</v>
          </cell>
          <cell r="C285" t="str">
            <v xml:space="preserve"> SEVOFLURANE 250 ML SOLUTION INHALATION</v>
          </cell>
          <cell r="D285" t="str">
            <v>BT</v>
          </cell>
          <cell r="E285">
            <v>20010</v>
          </cell>
        </row>
        <row r="286">
          <cell r="B286">
            <v>5114294500000</v>
          </cell>
          <cell r="C286" t="str">
            <v xml:space="preserve"> DOXAPRAM HYDROCHLORIDE 20 MG/ML SOLUTION FOR INJECTION PARENTERAL 5 ML</v>
          </cell>
          <cell r="D286" t="str">
            <v>AMP</v>
          </cell>
          <cell r="E286">
            <v>8890</v>
          </cell>
        </row>
        <row r="287">
          <cell r="B287">
            <v>5114299900100</v>
          </cell>
          <cell r="C287" t="str">
            <v xml:space="preserve"> SUGAMMADEX 100 MG/ML SOLUTION FOR INJECTION PARENTERAL 2 ML</v>
          </cell>
          <cell r="D287" t="str">
            <v>VIA</v>
          </cell>
          <cell r="E287">
            <v>3626</v>
          </cell>
        </row>
        <row r="288">
          <cell r="B288">
            <v>5114350100000</v>
          </cell>
          <cell r="C288" t="str">
            <v xml:space="preserve"> LEVODOPA 100 MG + CARBIDOPA 25 MG + ENTACAPONE 200 MG TABLET ORAL</v>
          </cell>
          <cell r="D288" t="str">
            <v>TAB</v>
          </cell>
          <cell r="E288">
            <v>207492</v>
          </cell>
        </row>
        <row r="289">
          <cell r="B289">
            <v>5115151200200</v>
          </cell>
          <cell r="C289" t="str">
            <v xml:space="preserve"> NEOSTIGMINE METHYL SULPHATE 2.5 MG/ML SOLUTION FOR INJECTION PARENTERAL 5 ML</v>
          </cell>
          <cell r="D289" t="str">
            <v>AMP</v>
          </cell>
          <cell r="E289">
            <v>84426</v>
          </cell>
        </row>
        <row r="290">
          <cell r="B290">
            <v>5115151400000</v>
          </cell>
          <cell r="C290" t="str">
            <v xml:space="preserve"> PYRIDOSTIGMINE 60 MG TABLET ORAL</v>
          </cell>
          <cell r="D290" t="str">
            <v>TAB</v>
          </cell>
          <cell r="E290">
            <v>431184</v>
          </cell>
        </row>
        <row r="291">
          <cell r="B291">
            <v>5115151500000</v>
          </cell>
          <cell r="C291" t="str">
            <v xml:space="preserve"> RIVASTIGMINE 4.6 MG/24 HOUR PATCH TRANSDERMAL</v>
          </cell>
          <cell r="D291" t="str">
            <v>EA</v>
          </cell>
          <cell r="E291">
            <v>118000</v>
          </cell>
        </row>
        <row r="292">
          <cell r="B292">
            <v>5115151500100</v>
          </cell>
          <cell r="C292" t="str">
            <v xml:space="preserve"> RIVASTIGMINE 9.5 MG/24 HOUR PATCH TRANSDERMAL</v>
          </cell>
          <cell r="D292" t="str">
            <v>EA</v>
          </cell>
          <cell r="E292">
            <v>113700</v>
          </cell>
        </row>
        <row r="293">
          <cell r="B293">
            <v>5115151500200</v>
          </cell>
          <cell r="C293" t="str">
            <v xml:space="preserve"> RIVASTIGMINE 1.5 MG CAPSULE ORAL</v>
          </cell>
          <cell r="D293" t="str">
            <v>CAP</v>
          </cell>
          <cell r="E293">
            <v>121700</v>
          </cell>
        </row>
        <row r="294">
          <cell r="B294">
            <v>5115160200000</v>
          </cell>
          <cell r="C294" t="str">
            <v xml:space="preserve"> BENZATROPINE MESILATE 2 MG TABLET ORAL</v>
          </cell>
          <cell r="D294" t="str">
            <v>TAB</v>
          </cell>
          <cell r="E294">
            <v>262680</v>
          </cell>
        </row>
        <row r="295">
          <cell r="B295">
            <v>5115160500000</v>
          </cell>
          <cell r="C295" t="str">
            <v xml:space="preserve"> CYCLOPENTOLATE HYDROCHLORIDE 1% (10 MG/ML) EYE DROPS OPHTHALMIC</v>
          </cell>
          <cell r="D295" t="str">
            <v>BT</v>
          </cell>
          <cell r="E295">
            <v>10213</v>
          </cell>
        </row>
        <row r="296">
          <cell r="B296">
            <v>5115160500200</v>
          </cell>
          <cell r="C296" t="str">
            <v xml:space="preserve"> CYCLOPENTOLATE HYDROCHLORIDE 1% (10 MG/ML) EYE DROPS OPHTHALMIC UNIT DOSE</v>
          </cell>
          <cell r="D296" t="str">
            <v>MNS</v>
          </cell>
          <cell r="E296">
            <v>56605</v>
          </cell>
        </row>
        <row r="297">
          <cell r="B297">
            <v>5115160600100</v>
          </cell>
          <cell r="C297" t="str">
            <v xml:space="preserve"> TROPICAMIDE 1% (10 MG/ML) EYE DROPS OPHTHALMIC</v>
          </cell>
          <cell r="D297" t="str">
            <v>BT</v>
          </cell>
          <cell r="E297">
            <v>8658</v>
          </cell>
        </row>
        <row r="298">
          <cell r="B298">
            <v>5115161100000</v>
          </cell>
          <cell r="C298" t="str">
            <v>GLYCOPYRRONIUM BROMIDE INJ 200 MCG/ AMPO</v>
          </cell>
          <cell r="D298" t="str">
            <v>AMP</v>
          </cell>
          <cell r="E298">
            <v>196413</v>
          </cell>
        </row>
        <row r="299">
          <cell r="B299">
            <v>5115161600600</v>
          </cell>
          <cell r="C299" t="str">
            <v xml:space="preserve"> ATROPINE SULPHATE 100 MCG/ML SOLUTION FOR PRE-FILLED INJECTION PARENTERAL 5 ML</v>
          </cell>
          <cell r="D299" t="str">
            <v>PFS</v>
          </cell>
          <cell r="E299">
            <v>40034</v>
          </cell>
        </row>
        <row r="300">
          <cell r="B300">
            <v>5115166100000</v>
          </cell>
          <cell r="C300" t="str">
            <v xml:space="preserve"> SOLIFENACIN 5 MG TABLET ORAL</v>
          </cell>
          <cell r="D300" t="str">
            <v>TAB</v>
          </cell>
          <cell r="E300">
            <v>2110330</v>
          </cell>
        </row>
        <row r="301">
          <cell r="B301">
            <v>5115170200100</v>
          </cell>
          <cell r="C301" t="str">
            <v xml:space="preserve"> BRIMONIDINE 0.15% (1.5 MG/ML) EYE DROPS OPHTHALMIC</v>
          </cell>
          <cell r="D301" t="str">
            <v>BT</v>
          </cell>
          <cell r="E301">
            <v>75801</v>
          </cell>
        </row>
        <row r="302">
          <cell r="B302">
            <v>5115170300000</v>
          </cell>
          <cell r="C302" t="str">
            <v xml:space="preserve"> RACEPINEPHRINE 22.5 MG/ML SOLUTION INHALATION</v>
          </cell>
          <cell r="D302" t="str">
            <v>BT</v>
          </cell>
          <cell r="E302">
            <v>9370</v>
          </cell>
        </row>
        <row r="303">
          <cell r="B303">
            <v>5115170300400</v>
          </cell>
          <cell r="C303" t="str">
            <v xml:space="preserve"> EPINEPHRINE 100 MCG/ML SOLUTION FOR PRE-FILLED INJECTION PARENTERAL 10 ML</v>
          </cell>
          <cell r="D303" t="str">
            <v>PFS</v>
          </cell>
          <cell r="E303">
            <v>78540</v>
          </cell>
        </row>
        <row r="304">
          <cell r="B304">
            <v>5115170300500</v>
          </cell>
          <cell r="C304" t="str">
            <v xml:space="preserve"> EPINEPHRINE 1 MG/ML SOLUTION FOR INJECTION PARENTERAL 1 ML</v>
          </cell>
          <cell r="D304" t="str">
            <v>AMP</v>
          </cell>
          <cell r="E304">
            <v>206647</v>
          </cell>
        </row>
        <row r="305">
          <cell r="B305">
            <v>5115171000200</v>
          </cell>
          <cell r="C305" t="str">
            <v xml:space="preserve"> PHENYLEPHRINE HYDROCHLORIDE 10 MG/ML SOLUTION FOR INJECTION PARENTERAL 1 ML</v>
          </cell>
          <cell r="D305" t="str">
            <v>AMP</v>
          </cell>
          <cell r="E305">
            <v>59223</v>
          </cell>
        </row>
        <row r="306">
          <cell r="B306">
            <v>5115171000400</v>
          </cell>
          <cell r="C306" t="str">
            <v xml:space="preserve"> PHENYLEPHRINE HYDROCHLORIDE 2.5% (12.5 MG/ 0.5 ML) EYE DROPS 0.5 ML UNIT DOSE</v>
          </cell>
          <cell r="D306" t="str">
            <v>EA</v>
          </cell>
          <cell r="E306">
            <v>73928</v>
          </cell>
        </row>
        <row r="307">
          <cell r="B307">
            <v>5115172000200</v>
          </cell>
          <cell r="C307" t="str">
            <v xml:space="preserve"> FLUTICASONE PROPIONATE 125 MCG/ACTUATION + SALMETEROL 25 MCG/ACTUATION INHALER FOR INHALATION</v>
          </cell>
          <cell r="D307" t="str">
            <v>BT</v>
          </cell>
          <cell r="E307">
            <v>49732</v>
          </cell>
        </row>
        <row r="308">
          <cell r="B308">
            <v>5115172000300</v>
          </cell>
          <cell r="C308" t="str">
            <v xml:space="preserve"> FLUTICASONE PROPIONATE 250 MCG/ACTUATION + SALMETEROL 25 MCG/ACTUATION INHALER FOR INHALATION</v>
          </cell>
          <cell r="D308" t="str">
            <v>EA</v>
          </cell>
          <cell r="E308">
            <v>118157</v>
          </cell>
        </row>
        <row r="309">
          <cell r="B309">
            <v>5115172000500</v>
          </cell>
          <cell r="C309" t="str">
            <v xml:space="preserve"> FLUTICASONE PROPIONATE 500 MCG/ACTUATION + SALMETEROL 50 MCG/ACTUATION POWDER INHALATION</v>
          </cell>
          <cell r="D309" t="str">
            <v>EA</v>
          </cell>
          <cell r="E309">
            <v>23175</v>
          </cell>
        </row>
        <row r="310">
          <cell r="B310">
            <v>5115172400000</v>
          </cell>
          <cell r="C310" t="str">
            <v xml:space="preserve"> NAPHAZOLINE HYDROCHLORIDE 0.025% (250 MICROGRAM/ML) + PHENIRAMINE MALEATE 0.3% (3 MG/ML) EYE DROPS OPHTHALMIC</v>
          </cell>
          <cell r="D310" t="str">
            <v>BT</v>
          </cell>
          <cell r="E310">
            <v>6000</v>
          </cell>
        </row>
        <row r="311">
          <cell r="B311">
            <v>5115172700100</v>
          </cell>
          <cell r="C311" t="str">
            <v xml:space="preserve"> NOREPINEPHRINE 1 MG/ML SOLUTION FOR INJECTION PARENTERAL 4 ML</v>
          </cell>
          <cell r="D311" t="str">
            <v>AMP</v>
          </cell>
          <cell r="E311">
            <v>436580</v>
          </cell>
        </row>
        <row r="312">
          <cell r="B312">
            <v>5115173200000</v>
          </cell>
          <cell r="C312" t="str">
            <v xml:space="preserve"> DOBUTAMINE HYDROCHLORIDE 12.5 MG/ML SOLUTION FOR INJECTION INTRAVENOUS 20 ML</v>
          </cell>
          <cell r="D312" t="str">
            <v>VIA</v>
          </cell>
          <cell r="E312">
            <v>57298</v>
          </cell>
        </row>
        <row r="313">
          <cell r="B313">
            <v>5115173700000</v>
          </cell>
          <cell r="C313" t="str">
            <v xml:space="preserve"> DOPAMINE HYDROCHLORIDE 40 MG/ML SOLUTION FOR INJECTION PARENTERAL 5 ML</v>
          </cell>
          <cell r="D313" t="str">
            <v>AMP</v>
          </cell>
          <cell r="E313">
            <v>98552</v>
          </cell>
        </row>
        <row r="314">
          <cell r="B314">
            <v>5115180100100</v>
          </cell>
          <cell r="C314" t="str">
            <v xml:space="preserve"> ATENOLOL 50 MG TABLET ORAL</v>
          </cell>
          <cell r="D314" t="str">
            <v>TAB</v>
          </cell>
          <cell r="E314">
            <v>3456713</v>
          </cell>
        </row>
        <row r="315">
          <cell r="B315">
            <v>5115180200000</v>
          </cell>
          <cell r="C315" t="str">
            <v xml:space="preserve"> ESMOLOL HYDROCHLORIDE 10 MG/ML SOLUTION FOR INJECTION PARENTERAL 10 ML</v>
          </cell>
          <cell r="D315" t="str">
            <v>VIA</v>
          </cell>
          <cell r="E315">
            <v>4500</v>
          </cell>
        </row>
        <row r="316">
          <cell r="B316">
            <v>5115181000000</v>
          </cell>
          <cell r="C316" t="str">
            <v xml:space="preserve"> PHENTOLAMINE MESILATE 10 MG/ML SOLUTION FOR INJECTION PARENTERAL 1 ML</v>
          </cell>
          <cell r="D316" t="str">
            <v>VIA</v>
          </cell>
          <cell r="E316">
            <v>8778</v>
          </cell>
        </row>
        <row r="317">
          <cell r="B317">
            <v>5115181200000</v>
          </cell>
          <cell r="C317" t="str">
            <v xml:space="preserve"> PROPRANOLOL HYDROCHLORIDE 1 MG/ML SOLUTION FOR INJECTION PARENTERAL 1 ML</v>
          </cell>
          <cell r="D317" t="str">
            <v>AMP</v>
          </cell>
          <cell r="E317">
            <v>5290</v>
          </cell>
        </row>
        <row r="318">
          <cell r="B318">
            <v>5115181200100</v>
          </cell>
          <cell r="C318" t="str">
            <v xml:space="preserve"> PROPRANOLOL HYDROCHLORIDE 10 MG TABLET ORAL</v>
          </cell>
          <cell r="D318" t="str">
            <v>TAB</v>
          </cell>
          <cell r="E318">
            <v>3226519</v>
          </cell>
        </row>
        <row r="319">
          <cell r="B319">
            <v>5115181200200</v>
          </cell>
          <cell r="C319" t="str">
            <v xml:space="preserve"> PROPRANOLOL HYDROCHLORIDE 40 MG TABLET ORAL</v>
          </cell>
          <cell r="D319" t="str">
            <v>TAB</v>
          </cell>
          <cell r="E319">
            <v>866595</v>
          </cell>
        </row>
        <row r="320">
          <cell r="B320">
            <v>5115181700100</v>
          </cell>
          <cell r="C320" t="str">
            <v xml:space="preserve"> TAMSULOSIN HYDROCHLORIDE 0.4 MG TABLET ORAL MODIFIED RELEASE</v>
          </cell>
          <cell r="D320" t="str">
            <v>TAB</v>
          </cell>
          <cell r="E320">
            <v>9616919</v>
          </cell>
        </row>
        <row r="321">
          <cell r="B321">
            <v>5115190300000</v>
          </cell>
          <cell r="C321" t="str">
            <v xml:space="preserve"> DANTROLENE SODIUM 20 MG POWDER FOR INJECTION PARENTERAL</v>
          </cell>
          <cell r="D321" t="str">
            <v>VIA</v>
          </cell>
          <cell r="E321">
            <v>1607</v>
          </cell>
        </row>
        <row r="322">
          <cell r="B322">
            <v>5115191100000</v>
          </cell>
          <cell r="C322" t="str">
            <v xml:space="preserve"> SUXAMETHONIUM 50 MG/ML SOLUTION FOR INJECTION PARENTERAL 2 ML</v>
          </cell>
          <cell r="D322" t="str">
            <v>AMP</v>
          </cell>
          <cell r="E322">
            <v>56292</v>
          </cell>
        </row>
        <row r="323">
          <cell r="B323">
            <v>5115191800000</v>
          </cell>
          <cell r="C323" t="str">
            <v>ALFUZOSIN HCL 10MG TABLET</v>
          </cell>
          <cell r="D323" t="str">
            <v>TAB</v>
          </cell>
          <cell r="E323">
            <v>5919651</v>
          </cell>
        </row>
        <row r="324">
          <cell r="B324">
            <v>5115200300100</v>
          </cell>
          <cell r="C324" t="str">
            <v xml:space="preserve"> ROCURONIUM BROMIDE 10 MG/ML SOLUTION FOR INJECTION PARENTERAL 5 ML</v>
          </cell>
          <cell r="D324" t="str">
            <v>AMP</v>
          </cell>
          <cell r="E324">
            <v>103220</v>
          </cell>
        </row>
        <row r="325">
          <cell r="B325">
            <v>5115200600100</v>
          </cell>
          <cell r="C325" t="str">
            <v xml:space="preserve"> CISATRACURIUM BESYLATE 2 MG/ML SOLUTION FOR INJECTION INTRAVENOUS 10 ML</v>
          </cell>
          <cell r="D325" t="str">
            <v>INJ</v>
          </cell>
          <cell r="E325">
            <v>155003</v>
          </cell>
        </row>
        <row r="326">
          <cell r="B326">
            <v>5116150400000</v>
          </cell>
          <cell r="C326" t="str">
            <v xml:space="preserve"> AMINOPHYLLINE 25 MG/ML SOLUTION FOR INJECTION PARENTERAL 10 ML</v>
          </cell>
          <cell r="D326" t="str">
            <v>AMP</v>
          </cell>
          <cell r="E326">
            <v>18983</v>
          </cell>
        </row>
        <row r="327">
          <cell r="B327">
            <v>5116150500200</v>
          </cell>
          <cell r="C327" t="str">
            <v xml:space="preserve"> THEOPHYLLINE 300 MG TABLET ORAL MODIFIED RELEASE</v>
          </cell>
          <cell r="D327" t="str">
            <v>TAB</v>
          </cell>
          <cell r="E327">
            <v>212500</v>
          </cell>
        </row>
        <row r="328">
          <cell r="B328">
            <v>5116150800100</v>
          </cell>
          <cell r="C328" t="str">
            <v xml:space="preserve"> SALBUTAMOL 5 MG/ML SOLUTION INHALATION</v>
          </cell>
          <cell r="D328" t="str">
            <v>BT</v>
          </cell>
          <cell r="E328">
            <v>190041</v>
          </cell>
        </row>
        <row r="329">
          <cell r="B329">
            <v>5116150800300</v>
          </cell>
          <cell r="C329" t="str">
            <v xml:space="preserve"> SALBUTAMOL 1 MG/ML SOLUTION INHALATION NEBULIZER</v>
          </cell>
          <cell r="D329" t="str">
            <v>EA</v>
          </cell>
          <cell r="E329">
            <v>204600</v>
          </cell>
        </row>
        <row r="330">
          <cell r="B330">
            <v>5116151500300</v>
          </cell>
          <cell r="C330" t="str">
            <v xml:space="preserve"> MONTELUKAST 5 MG TABLET ORAL CHEWABLE</v>
          </cell>
          <cell r="D330" t="str">
            <v>TAB</v>
          </cell>
          <cell r="E330">
            <v>987113</v>
          </cell>
        </row>
        <row r="331">
          <cell r="B331">
            <v>5116151500400</v>
          </cell>
          <cell r="C331" t="str">
            <v xml:space="preserve"> MONTELUKAST 10 MG TABLET ORAL</v>
          </cell>
          <cell r="D331" t="str">
            <v>TAB</v>
          </cell>
          <cell r="E331">
            <v>3170186</v>
          </cell>
        </row>
        <row r="332">
          <cell r="B332">
            <v>5116160800200</v>
          </cell>
          <cell r="C332" t="str">
            <v xml:space="preserve"> BETAHISTINE 24 MG TABLET ORAL</v>
          </cell>
          <cell r="D332" t="str">
            <v>TAB</v>
          </cell>
          <cell r="E332">
            <v>4145925</v>
          </cell>
        </row>
        <row r="333">
          <cell r="B333">
            <v>5116162000000</v>
          </cell>
          <cell r="C333" t="str">
            <v xml:space="preserve"> DIPHENHYDRAMINE HYDROCHLORIDE 50 MG/ML SOLUTION FOR INJECTION PARENTERAL 1 ML</v>
          </cell>
          <cell r="D333" t="str">
            <v>VIA</v>
          </cell>
          <cell r="E333">
            <v>10800</v>
          </cell>
        </row>
        <row r="334">
          <cell r="B334">
            <v>5116162600100</v>
          </cell>
          <cell r="C334" t="str">
            <v xml:space="preserve"> BOSENTAN 62.5 MG TABLET ORAL</v>
          </cell>
          <cell r="D334" t="str">
            <v>TAB</v>
          </cell>
          <cell r="E334">
            <v>24785</v>
          </cell>
        </row>
        <row r="335">
          <cell r="B335">
            <v>5116162600200</v>
          </cell>
          <cell r="C335" t="str">
            <v xml:space="preserve"> BOSENTAN 125 MG TABLET ORAL</v>
          </cell>
          <cell r="D335" t="str">
            <v>TAB</v>
          </cell>
          <cell r="E335">
            <v>4535</v>
          </cell>
        </row>
        <row r="336">
          <cell r="B336">
            <v>5116162600300</v>
          </cell>
          <cell r="C336" t="str">
            <v xml:space="preserve"> MACITENTAN 10 MG TABLET ORAL</v>
          </cell>
          <cell r="D336" t="str">
            <v>TAB</v>
          </cell>
          <cell r="E336">
            <v>15640</v>
          </cell>
        </row>
        <row r="337">
          <cell r="B337">
            <v>5116163000000</v>
          </cell>
          <cell r="C337" t="str">
            <v>CHLORPHENIRAMINE MALEATE SYRUP 2 MG / 5</v>
          </cell>
          <cell r="D337" t="str">
            <v>BT</v>
          </cell>
          <cell r="E337">
            <v>135096</v>
          </cell>
        </row>
        <row r="338">
          <cell r="B338">
            <v>5116169900700</v>
          </cell>
          <cell r="C338" t="str">
            <v xml:space="preserve"> OLOPATADINE 0.1% (1 MG/ML) EYE DROPS OPHTHALMIC</v>
          </cell>
          <cell r="D338" t="str">
            <v>BT</v>
          </cell>
          <cell r="E338">
            <v>112030</v>
          </cell>
        </row>
        <row r="339">
          <cell r="B339">
            <v>5116170200100</v>
          </cell>
          <cell r="C339" t="str">
            <v xml:space="preserve"> BERACTANT 200 MG/8 ML INTRATRACHEAL SUSPENSION 8 ML VIAL /</v>
          </cell>
          <cell r="D339" t="str">
            <v>VIA</v>
          </cell>
          <cell r="E339">
            <v>5811</v>
          </cell>
        </row>
        <row r="340">
          <cell r="B340">
            <v>5116170300200</v>
          </cell>
          <cell r="C340" t="str">
            <v xml:space="preserve"> BUDESONIDE 500 MCG/ML SOLUTION INHALATION</v>
          </cell>
          <cell r="D340" t="str">
            <v>AMP</v>
          </cell>
          <cell r="E340">
            <v>1192524</v>
          </cell>
        </row>
        <row r="341">
          <cell r="B341">
            <v>5116170500100</v>
          </cell>
          <cell r="C341" t="str">
            <v xml:space="preserve"> IPRATROPIUM BROMIDE 0.25 MG/ML SOLUTION INHALATION</v>
          </cell>
          <cell r="D341" t="str">
            <v>AMP</v>
          </cell>
          <cell r="E341">
            <v>622420</v>
          </cell>
        </row>
        <row r="342">
          <cell r="B342">
            <v>5116178000200</v>
          </cell>
          <cell r="C342" t="str">
            <v>ANTIHAEMORRHOIDAL CREAM OR OINTMENT WITH</v>
          </cell>
          <cell r="D342" t="str">
            <v>CRM</v>
          </cell>
          <cell r="E342">
            <v>45240</v>
          </cell>
        </row>
        <row r="343">
          <cell r="B343">
            <v>5116178000300</v>
          </cell>
          <cell r="C343" t="str">
            <v xml:space="preserve"> ANTIHEMORRHOIDAL WITHOUT STEROIDS (LUPINUS ALBUS + VATERIA INDICA + MENTHA PIPERITA + ALOE VERA) SUPPOSITORY RECTAL</v>
          </cell>
          <cell r="D343" t="str">
            <v>SUP</v>
          </cell>
          <cell r="E343">
            <v>1045670</v>
          </cell>
        </row>
        <row r="344">
          <cell r="B344">
            <v>5116178000400</v>
          </cell>
          <cell r="C344" t="str">
            <v xml:space="preserve"> ANTIHEMORRHOIDAL WITH STEROID 20-30 G CREAMOINTMENT RECTAL</v>
          </cell>
          <cell r="D344" t="str">
            <v>TUB</v>
          </cell>
          <cell r="E344">
            <v>53836</v>
          </cell>
        </row>
        <row r="345">
          <cell r="B345">
            <v>5116178000500</v>
          </cell>
          <cell r="C345" t="str">
            <v xml:space="preserve"> ANTIHEMORRHOIDAL WITH STEROIDS SUPPOSITORY RECTAL</v>
          </cell>
          <cell r="D345" t="str">
            <v>SUP</v>
          </cell>
          <cell r="E345">
            <v>308534</v>
          </cell>
        </row>
        <row r="346">
          <cell r="B346">
            <v>5116178000600</v>
          </cell>
          <cell r="C346" t="str">
            <v>HESPERIDIN/DIOSMIN 500 ORAL TABLET</v>
          </cell>
          <cell r="D346" t="str">
            <v>TAB</v>
          </cell>
          <cell r="E346">
            <v>3142980</v>
          </cell>
        </row>
        <row r="347">
          <cell r="B347">
            <v>5116180800000</v>
          </cell>
          <cell r="C347" t="str">
            <v xml:space="preserve"> DEXTROMETHORPHAN 15 MG/5ML LIQUID ORAL</v>
          </cell>
          <cell r="D347" t="str">
            <v>BT</v>
          </cell>
          <cell r="E347">
            <v>283702</v>
          </cell>
        </row>
        <row r="348">
          <cell r="B348">
            <v>5116181100100</v>
          </cell>
          <cell r="C348" t="str">
            <v xml:space="preserve"> BROMHEXINE HYDROCHLORIDE 4 MG/5ML LIQUID ORAL</v>
          </cell>
          <cell r="D348" t="str">
            <v>BT</v>
          </cell>
          <cell r="E348">
            <v>407686</v>
          </cell>
        </row>
        <row r="349">
          <cell r="B349">
            <v>5116189000100</v>
          </cell>
          <cell r="C349" t="str">
            <v xml:space="preserve"> AMMONIUM CHLORIDE 131.5 MG/5 ML + DIPHENHYDRAMINE HYDROCHLORIDE 13.5 MG/5 ML + MENTHOL 1 MG/5 ML + SODIUM CITRATE 57 MG/5 ML LIQUID ORAL</v>
          </cell>
          <cell r="D349" t="str">
            <v>BT</v>
          </cell>
          <cell r="E349">
            <v>402712</v>
          </cell>
        </row>
        <row r="350">
          <cell r="B350">
            <v>5116190300000</v>
          </cell>
          <cell r="C350" t="str">
            <v xml:space="preserve"> XYLOMETAZOLINE HYDROCHLORIDE 500 MCG/ML DROPS NASAL</v>
          </cell>
          <cell r="D350" t="str">
            <v>BT</v>
          </cell>
          <cell r="E350">
            <v>279058</v>
          </cell>
        </row>
        <row r="351">
          <cell r="B351">
            <v>5116201200000</v>
          </cell>
          <cell r="C351" t="str">
            <v xml:space="preserve"> BUDESONIDE 160 MICROGRAM/ACTUATION + FORMOTEROL FUMARATE DIHYDRATE 4.5 MICROGRAM/ACTUATION DRY POWDER INHALER</v>
          </cell>
          <cell r="D351" t="str">
            <v>EA</v>
          </cell>
          <cell r="E351">
            <v>268615</v>
          </cell>
        </row>
        <row r="352">
          <cell r="B352">
            <v>5116203000100</v>
          </cell>
          <cell r="C352" t="str">
            <v xml:space="preserve"> FLUTICASONE PROPIONATE 50 MICROGRAM/ACTUATION + SALMETEROL 25 MICROGRAM/ACTUATION INHALER</v>
          </cell>
          <cell r="D352" t="str">
            <v>EA</v>
          </cell>
          <cell r="E352">
            <v>8531</v>
          </cell>
        </row>
        <row r="353">
          <cell r="B353">
            <v>5117150000100</v>
          </cell>
          <cell r="C353" t="str">
            <v xml:space="preserve"> SIMETICONE 42 MG TABLET ORAL CHEWABLE</v>
          </cell>
          <cell r="D353" t="str">
            <v>TAB</v>
          </cell>
          <cell r="E353">
            <v>10036035</v>
          </cell>
        </row>
        <row r="354">
          <cell r="B354">
            <v>5117150100000</v>
          </cell>
          <cell r="C354" t="str">
            <v xml:space="preserve"> CALCIUM CARBONATE 600 MG TABLET ORAL</v>
          </cell>
          <cell r="D354" t="str">
            <v>TAB</v>
          </cell>
          <cell r="E354">
            <v>33651927</v>
          </cell>
        </row>
        <row r="355">
          <cell r="B355">
            <v>5117150400200</v>
          </cell>
          <cell r="C355" t="str">
            <v xml:space="preserve"> SODIUM BICARBONATE 8.4% (84 MG/ML) SOLUTION FOR INJECTION PARENTERAL 50 ML</v>
          </cell>
          <cell r="D355" t="str">
            <v>PFS</v>
          </cell>
          <cell r="E355">
            <v>56540</v>
          </cell>
        </row>
        <row r="356">
          <cell r="B356">
            <v>5117150401200</v>
          </cell>
          <cell r="C356" t="str">
            <v xml:space="preserve"> SODIUM BICARBONATE 8.4% INJ SYRINGE 10 ML</v>
          </cell>
          <cell r="D356" t="str">
            <v>PFS</v>
          </cell>
          <cell r="E356">
            <v>15317</v>
          </cell>
        </row>
        <row r="357">
          <cell r="B357">
            <v>5117152200200</v>
          </cell>
          <cell r="C357" t="str">
            <v xml:space="preserve"> CALCIUM GLUBIONATE 1200 MG/5ML SYRUP ORAL</v>
          </cell>
          <cell r="D357" t="str">
            <v>BT</v>
          </cell>
          <cell r="E357">
            <v>13576</v>
          </cell>
        </row>
        <row r="358">
          <cell r="B358">
            <v>5117160400000</v>
          </cell>
          <cell r="C358" t="str">
            <v xml:space="preserve"> DOCUSATE SODIUM 0.5% (0.5MG/ML) EAR DROPS OTIC</v>
          </cell>
          <cell r="D358" t="str">
            <v>BT</v>
          </cell>
          <cell r="E358">
            <v>76062</v>
          </cell>
        </row>
        <row r="359">
          <cell r="B359">
            <v>5117160500000</v>
          </cell>
          <cell r="C359" t="str">
            <v xml:space="preserve"> LACTULOSE 3.35 G/5ML LIQUID ORAL</v>
          </cell>
          <cell r="D359" t="str">
            <v>BT</v>
          </cell>
          <cell r="E359">
            <v>253337</v>
          </cell>
        </row>
        <row r="360">
          <cell r="B360">
            <v>5117160600000</v>
          </cell>
          <cell r="C360" t="str">
            <v xml:space="preserve"> MAGNESIUM SULPHATE 500 MG/ML SOLUTION FOR INJECTION PARENTERAL 2 ML</v>
          </cell>
          <cell r="D360" t="str">
            <v>AMP</v>
          </cell>
          <cell r="E360">
            <v>259712</v>
          </cell>
        </row>
        <row r="361">
          <cell r="B361">
            <v>5117161400000</v>
          </cell>
          <cell r="C361" t="str">
            <v xml:space="preserve"> BISACODYL 5 MG TABLET ORAL</v>
          </cell>
          <cell r="D361" t="str">
            <v>TAB</v>
          </cell>
          <cell r="E361">
            <v>2624020</v>
          </cell>
        </row>
        <row r="362">
          <cell r="B362">
            <v>5117161400100</v>
          </cell>
          <cell r="C362" t="str">
            <v xml:space="preserve"> BISACODYL 10 MG SUPPOSITORY RECTAL</v>
          </cell>
          <cell r="D362" t="str">
            <v>SUP</v>
          </cell>
          <cell r="E362">
            <v>189038</v>
          </cell>
        </row>
        <row r="363">
          <cell r="B363">
            <v>5117162200100</v>
          </cell>
          <cell r="C363" t="str">
            <v xml:space="preserve"> PHOSPHATE SODIUM DIBASIC 60 MG/ML + PHOSPHATE SODIUM MONOBASIC 160 MG/ML ENEMA RECTAL</v>
          </cell>
          <cell r="D363" t="str">
            <v>BT</v>
          </cell>
          <cell r="E363">
            <v>123338</v>
          </cell>
        </row>
        <row r="364">
          <cell r="B364">
            <v>5117162200300</v>
          </cell>
          <cell r="C364" t="str">
            <v xml:space="preserve"> SODIUM PHOSPHATE 3 MEQ/ML SOLUTION FOR INJECTION PARENTERAL 15 ML</v>
          </cell>
          <cell r="D364" t="str">
            <v>VIA</v>
          </cell>
          <cell r="E364">
            <v>12977</v>
          </cell>
        </row>
        <row r="365">
          <cell r="B365">
            <v>5117163100200</v>
          </cell>
          <cell r="C365" t="str">
            <v xml:space="preserve"> PEG 3350/SODIUM SULFATE/SOD CHLORIDE/KCL/ ASCORBATE SOD/VIT C (MOVIPREP ORAL SACH)</v>
          </cell>
          <cell r="D365" t="str">
            <v>SAC</v>
          </cell>
          <cell r="E365">
            <v>41953</v>
          </cell>
        </row>
        <row r="366">
          <cell r="B366">
            <v>5117163100300</v>
          </cell>
          <cell r="C366" t="str">
            <v xml:space="preserve"> PEG 3350/SODIUM CHLORIDE/SODIUM BICARB/ POTASSIUM CHLORIDE ORAL POWDER (MOVICOL)</v>
          </cell>
          <cell r="D366" t="str">
            <v>SAC</v>
          </cell>
          <cell r="E366">
            <v>1994579</v>
          </cell>
        </row>
        <row r="367">
          <cell r="B367">
            <v>5117180200000</v>
          </cell>
          <cell r="C367" t="str">
            <v xml:space="preserve"> GRANISETRON HYDROCHLORIDE 1 MG/ML SOLUTION FOR INJECTION INTRAVENOUS 1 ML</v>
          </cell>
          <cell r="D367" t="str">
            <v>AMP</v>
          </cell>
          <cell r="E367">
            <v>98635</v>
          </cell>
        </row>
        <row r="368">
          <cell r="B368">
            <v>5117180200100</v>
          </cell>
          <cell r="C368" t="str">
            <v xml:space="preserve"> GRANISETRON 1 MG TABLET ORAL</v>
          </cell>
          <cell r="D368" t="str">
            <v>TAB</v>
          </cell>
          <cell r="E368">
            <v>94800</v>
          </cell>
        </row>
        <row r="369">
          <cell r="B369">
            <v>5117180400300</v>
          </cell>
          <cell r="C369" t="str">
            <v xml:space="preserve"> ONDANSETRON 2 MG/ML SOLUTION FOR INJECTION PARENTERAL 4 ML</v>
          </cell>
          <cell r="D369" t="str">
            <v>AMP</v>
          </cell>
          <cell r="E369">
            <v>92180</v>
          </cell>
        </row>
        <row r="370">
          <cell r="B370">
            <v>5117180400400</v>
          </cell>
          <cell r="C370" t="str">
            <v xml:space="preserve"> ONDANSETRON 8 MG TABLET ORAL</v>
          </cell>
          <cell r="D370" t="str">
            <v>TAB</v>
          </cell>
          <cell r="E370">
            <v>92420</v>
          </cell>
        </row>
        <row r="371">
          <cell r="B371">
            <v>5117180700000</v>
          </cell>
          <cell r="C371" t="str">
            <v xml:space="preserve"> CINNARIZINE 25 MG TABLET ORAL</v>
          </cell>
          <cell r="D371" t="str">
            <v>TAB</v>
          </cell>
          <cell r="E371">
            <v>1762731</v>
          </cell>
        </row>
        <row r="372">
          <cell r="B372">
            <v>5117190400100</v>
          </cell>
          <cell r="C372" t="str">
            <v xml:space="preserve"> RANITIDINE 150 MG TABLET ORAL</v>
          </cell>
          <cell r="D372" t="str">
            <v>TAB</v>
          </cell>
          <cell r="E372">
            <v>20103300</v>
          </cell>
        </row>
        <row r="373">
          <cell r="B373">
            <v>5117190400200</v>
          </cell>
          <cell r="C373" t="str">
            <v xml:space="preserve"> RANITIDINE 25 MG/ML SOLUTION FOR INJECTION PARENTERAL 2 ML</v>
          </cell>
          <cell r="D373" t="str">
            <v>AMP</v>
          </cell>
          <cell r="E373">
            <v>342594</v>
          </cell>
        </row>
        <row r="374">
          <cell r="B374">
            <v>5117191300100</v>
          </cell>
          <cell r="C374" t="str">
            <v xml:space="preserve"> ESOMEPRAZOLE 20 MG TABLET ORAL</v>
          </cell>
          <cell r="D374" t="str">
            <v>TAB</v>
          </cell>
          <cell r="E374">
            <v>10488084</v>
          </cell>
        </row>
        <row r="375">
          <cell r="B375">
            <v>5117191300300</v>
          </cell>
          <cell r="C375" t="str">
            <v xml:space="preserve"> ESOMEPRAZOLE 40 MG TABLET ORAL</v>
          </cell>
          <cell r="D375" t="str">
            <v>TAB</v>
          </cell>
          <cell r="E375">
            <v>12800489</v>
          </cell>
        </row>
        <row r="376">
          <cell r="B376">
            <v>5117191300700</v>
          </cell>
          <cell r="C376" t="str">
            <v xml:space="preserve"> OMEPRAZOLE 10 MG MUPS TABLET ORAL</v>
          </cell>
          <cell r="D376" t="str">
            <v>TAB</v>
          </cell>
          <cell r="E376">
            <v>632220</v>
          </cell>
        </row>
        <row r="377">
          <cell r="B377">
            <v>5117191500000</v>
          </cell>
          <cell r="C377" t="str">
            <v xml:space="preserve"> PANTOPRAZOLE 40 MG TABLET ORAL</v>
          </cell>
          <cell r="D377" t="str">
            <v>TAB</v>
          </cell>
          <cell r="E377">
            <v>6820000</v>
          </cell>
        </row>
        <row r="378">
          <cell r="B378">
            <v>5117191500100</v>
          </cell>
          <cell r="C378" t="str">
            <v xml:space="preserve"> PANTOPRAZOLE 20 MG TABLET ORAL</v>
          </cell>
          <cell r="D378" t="str">
            <v>TAB</v>
          </cell>
          <cell r="E378">
            <v>6594200</v>
          </cell>
        </row>
        <row r="379">
          <cell r="B379">
            <v>5117192600000</v>
          </cell>
          <cell r="C379" t="str">
            <v xml:space="preserve"> SEVELAMER 800 MG TABLET</v>
          </cell>
          <cell r="D379" t="str">
            <v>TAB</v>
          </cell>
          <cell r="E379">
            <v>2290220</v>
          </cell>
        </row>
        <row r="380">
          <cell r="B380">
            <v>5117200300000</v>
          </cell>
          <cell r="C380" t="str">
            <v xml:space="preserve"> URSODEOXYCHOLIC ACID 250 MG TABLET ORAL</v>
          </cell>
          <cell r="D380" t="str">
            <v>TAB</v>
          </cell>
          <cell r="E380">
            <v>1070500</v>
          </cell>
        </row>
        <row r="381">
          <cell r="B381">
            <v>5117200300100</v>
          </cell>
          <cell r="C381" t="str">
            <v xml:space="preserve"> URSODEOXYCHOLIC ACID 250 MG/5ML LIQUID ORAL</v>
          </cell>
          <cell r="D381" t="str">
            <v>BT</v>
          </cell>
          <cell r="E381">
            <v>6380</v>
          </cell>
        </row>
        <row r="382">
          <cell r="B382">
            <v>5117210100100</v>
          </cell>
          <cell r="C382" t="str">
            <v xml:space="preserve"> MEBEVERINE HYDROCHLORIDE 200 MG CAPSULE ORAL MODIFIED RELEASE</v>
          </cell>
          <cell r="D382" t="str">
            <v>CAP</v>
          </cell>
          <cell r="E382">
            <v>12836811</v>
          </cell>
        </row>
        <row r="383">
          <cell r="B383">
            <v>5117210600000</v>
          </cell>
          <cell r="C383" t="str">
            <v xml:space="preserve"> OXYBUTYNIN HYDROCHLORIDE 5 MG TABLET ORAL</v>
          </cell>
          <cell r="D383" t="str">
            <v>TAB</v>
          </cell>
          <cell r="E383">
            <v>717956</v>
          </cell>
        </row>
        <row r="384">
          <cell r="B384">
            <v>5117210700100</v>
          </cell>
          <cell r="C384" t="str">
            <v xml:space="preserve"> HYOSCINE BUTYLBROMIDE 10 MG TABLET ORAL</v>
          </cell>
          <cell r="D384" t="str">
            <v>TAB</v>
          </cell>
          <cell r="E384">
            <v>6432964</v>
          </cell>
        </row>
        <row r="385">
          <cell r="B385">
            <v>5117210700200</v>
          </cell>
          <cell r="C385" t="str">
            <v xml:space="preserve"> HYOSCINE BUTYLBROMIDE 20 MG/ML SOLUTION FOR INJECTION PARENTERAL 1 ML</v>
          </cell>
          <cell r="D385" t="str">
            <v>AMP</v>
          </cell>
          <cell r="E385">
            <v>333063</v>
          </cell>
        </row>
        <row r="386">
          <cell r="B386">
            <v>5117232400000</v>
          </cell>
          <cell r="C386" t="str">
            <v xml:space="preserve"> MESNA 100 MG/ML SOLUTION FOR INJECTION PARENTERAL 4 ML</v>
          </cell>
          <cell r="D386" t="str">
            <v>AMP</v>
          </cell>
          <cell r="E386">
            <v>8810</v>
          </cell>
        </row>
        <row r="387">
          <cell r="B387">
            <v>5117899000000</v>
          </cell>
          <cell r="C387" t="str">
            <v xml:space="preserve"> DOMPERIDONE 5 MG/5ML LIQUID ORAL</v>
          </cell>
          <cell r="D387" t="str">
            <v>BT</v>
          </cell>
          <cell r="E387">
            <v>135388</v>
          </cell>
        </row>
        <row r="388">
          <cell r="B388">
            <v>5117899000100</v>
          </cell>
          <cell r="C388" t="str">
            <v xml:space="preserve"> DOMPERIDONE 10 MG TABLET ORAL</v>
          </cell>
          <cell r="D388" t="str">
            <v>TAB</v>
          </cell>
          <cell r="E388">
            <v>5696397</v>
          </cell>
        </row>
        <row r="389">
          <cell r="B389">
            <v>5118150400200</v>
          </cell>
          <cell r="C389" t="str">
            <v xml:space="preserve"> GLIMEPIRIDE 3 MG TABLET ORAL</v>
          </cell>
          <cell r="D389" t="str">
            <v>TAB</v>
          </cell>
          <cell r="E389">
            <v>8956338</v>
          </cell>
        </row>
        <row r="390">
          <cell r="B390">
            <v>5118150600300</v>
          </cell>
          <cell r="C390" t="str">
            <v xml:space="preserve"> INSULIN (HUMAN) ISOPHANE 100 IU/ML SOLUTION FOR INJECTION PARENTERAL 10 ML</v>
          </cell>
          <cell r="D390" t="str">
            <v>VIA</v>
          </cell>
          <cell r="E390">
            <v>74194</v>
          </cell>
        </row>
        <row r="391">
          <cell r="B391">
            <v>5118150600400</v>
          </cell>
          <cell r="C391" t="str">
            <v xml:space="preserve"> INSULIN (HUMAN) 30 IU/ML + INSULIN ISOPHANE HUMAN 70 IU/ML SOLUTION FOR INJECTION PARENTERAL 10 ML</v>
          </cell>
          <cell r="D391" t="str">
            <v>VIA</v>
          </cell>
          <cell r="E391">
            <v>245213</v>
          </cell>
        </row>
        <row r="392">
          <cell r="B392">
            <v>5118150600500</v>
          </cell>
          <cell r="C392" t="str">
            <v xml:space="preserve"> INSULIN NEUTRAL HUMAN 100 IU/ML SOLUTION FOR INJECTION PARENTERAL 10 ML</v>
          </cell>
          <cell r="D392" t="str">
            <v>VIA</v>
          </cell>
          <cell r="E392">
            <v>102507</v>
          </cell>
        </row>
        <row r="393">
          <cell r="B393">
            <v>5118150600900</v>
          </cell>
          <cell r="C393" t="str">
            <v xml:space="preserve"> INSULIN GLARGINE 100 IU/ML SOLUTION FOR INJECTION IN PREFILLED PEN PARENTERAL 3 ML</v>
          </cell>
          <cell r="D393" t="str">
            <v>EA</v>
          </cell>
          <cell r="E393">
            <v>2171750</v>
          </cell>
        </row>
        <row r="394">
          <cell r="B394">
            <v>5118150601400</v>
          </cell>
          <cell r="C394" t="str">
            <v xml:space="preserve"> FINE INSULIN PEN NEEDLES (4 MM/G 32)</v>
          </cell>
          <cell r="D394" t="str">
            <v>EA</v>
          </cell>
          <cell r="E394">
            <v>18350000</v>
          </cell>
        </row>
        <row r="395">
          <cell r="B395">
            <v>5118150602900</v>
          </cell>
          <cell r="C395" t="str">
            <v xml:space="preserve"> INSULIN GLULISINE 100 IU/ML SOLUTION FOR INJECTION IN PREFILLED PEN PARENTERAL 3 ML</v>
          </cell>
          <cell r="D395" t="str">
            <v>EA</v>
          </cell>
          <cell r="E395">
            <v>770760</v>
          </cell>
        </row>
        <row r="396">
          <cell r="B396">
            <v>5118150603000</v>
          </cell>
          <cell r="C396" t="str">
            <v xml:space="preserve"> INSULIN + SHORT ACTING RECOMBINANT HUMAN INSULIN ANALOGUE LISPRO 100 IU/ML SOLUTION FOR INJECTION PARENTERAL 10 ML</v>
          </cell>
          <cell r="D396" t="str">
            <v>VIA</v>
          </cell>
          <cell r="E396">
            <v>32555</v>
          </cell>
        </row>
        <row r="397">
          <cell r="B397">
            <v>5118150603100</v>
          </cell>
          <cell r="C397" t="str">
            <v xml:space="preserve"> INSULIN LISPRO 100 IU/ML SOLUTION FOR INJECTION IN PREFILLED PEN PARENTERAL 3 ML</v>
          </cell>
          <cell r="D397" t="str">
            <v>EA</v>
          </cell>
          <cell r="E397">
            <v>1334678</v>
          </cell>
        </row>
        <row r="398">
          <cell r="B398">
            <v>5118150800000</v>
          </cell>
          <cell r="C398" t="str">
            <v xml:space="preserve"> GLUCAGON HYDROCHLORIDE 1 MG POWDER FOR INJECTION+DILUENT PARENTERAL</v>
          </cell>
          <cell r="D398" t="str">
            <v>VIA</v>
          </cell>
          <cell r="E398">
            <v>10302</v>
          </cell>
        </row>
        <row r="399">
          <cell r="B399">
            <v>5118151700100</v>
          </cell>
          <cell r="C399" t="str">
            <v xml:space="preserve"> METFORMIN HYDROCHLORIDE 500 MG TABLET ORAL</v>
          </cell>
          <cell r="D399" t="str">
            <v>TAB</v>
          </cell>
          <cell r="E399">
            <v>127042760</v>
          </cell>
        </row>
        <row r="400">
          <cell r="B400">
            <v>5118151700200</v>
          </cell>
          <cell r="C400" t="str">
            <v xml:space="preserve"> METFORMIN HYDROCHLORIDE 750 MG TABLET ORAL MODIFIED RELEASE</v>
          </cell>
          <cell r="D400" t="str">
            <v>TAB</v>
          </cell>
          <cell r="E400">
            <v>33527200</v>
          </cell>
        </row>
        <row r="401">
          <cell r="B401">
            <v>5118159900000</v>
          </cell>
          <cell r="C401" t="str">
            <v xml:space="preserve"> VILDAGLIPTIN 50 MG TABLET ORAL</v>
          </cell>
          <cell r="D401" t="str">
            <v>TAB</v>
          </cell>
          <cell r="E401">
            <v>29809968</v>
          </cell>
        </row>
        <row r="402">
          <cell r="B402">
            <v>5118159900700</v>
          </cell>
          <cell r="C402" t="str">
            <v xml:space="preserve"> LIRAGLUTIDE 6 MG/ML SOLUTION FOR INJECTION IN PREFILLED PEN PARENTERAL 3 ML</v>
          </cell>
          <cell r="D402" t="str">
            <v>EA</v>
          </cell>
          <cell r="E402">
            <v>68280</v>
          </cell>
        </row>
        <row r="403">
          <cell r="B403">
            <v>5118160000000</v>
          </cell>
          <cell r="C403" t="str">
            <v xml:space="preserve"> CARBIMAZOLE 5 MG TABLET ORAL</v>
          </cell>
          <cell r="D403" t="str">
            <v>TAB</v>
          </cell>
          <cell r="E403">
            <v>2878466</v>
          </cell>
        </row>
        <row r="404">
          <cell r="B404">
            <v>5118160100200</v>
          </cell>
          <cell r="C404" t="str">
            <v xml:space="preserve"> LEVOTHYROXINE SODIUM 50 MCG TABLET ORAL</v>
          </cell>
          <cell r="D404" t="str">
            <v>TAB</v>
          </cell>
          <cell r="E404">
            <v>16121000</v>
          </cell>
        </row>
        <row r="405">
          <cell r="B405">
            <v>5118160600000</v>
          </cell>
          <cell r="C405" t="str">
            <v xml:space="preserve"> PROPYLTHIOURACIL 50 MG TABLET ORAL</v>
          </cell>
          <cell r="D405" t="str">
            <v>TAB</v>
          </cell>
          <cell r="E405">
            <v>187696</v>
          </cell>
        </row>
        <row r="406">
          <cell r="B406">
            <v>5118161300000</v>
          </cell>
          <cell r="C406" t="str">
            <v xml:space="preserve"> CALCITONIN (SALMON SYNTHETIC) 100 IU/ML SOLUTION FOR INJECTION PARENTERAL 1 ML</v>
          </cell>
          <cell r="D406" t="str">
            <v>AMP</v>
          </cell>
          <cell r="E406">
            <v>4018</v>
          </cell>
        </row>
        <row r="407">
          <cell r="B407">
            <v>5118170100000</v>
          </cell>
          <cell r="C407" t="str">
            <v xml:space="preserve"> CALCIPOTRIOL 0.005% (50 MICROGRAM/G) + BETAMETHASONE (AS DIPROPIONATE) 0.05% (500 MICROGRAM/G) OINTMENT TOPICAL</v>
          </cell>
          <cell r="D407" t="str">
            <v>TUB</v>
          </cell>
          <cell r="E407">
            <v>32779</v>
          </cell>
        </row>
        <row r="408">
          <cell r="B408">
            <v>5118170400300</v>
          </cell>
          <cell r="C408" t="str">
            <v xml:space="preserve"> DEXAMETHASONE SODIUM PHOSPHATE 4 MG/ML SOLUTION FOR INJECTION PARENTERAL 2 ML</v>
          </cell>
          <cell r="D408" t="str">
            <v>VIA</v>
          </cell>
          <cell r="E408">
            <v>289360</v>
          </cell>
        </row>
        <row r="409">
          <cell r="B409">
            <v>5118170400400</v>
          </cell>
          <cell r="C409" t="str">
            <v xml:space="preserve"> DEXAMETHASONE 500 MCG TABLET ORAL</v>
          </cell>
          <cell r="D409" t="str">
            <v>TAB</v>
          </cell>
          <cell r="E409">
            <v>214077</v>
          </cell>
        </row>
        <row r="410">
          <cell r="B410">
            <v>5118170400700</v>
          </cell>
          <cell r="C410" t="str">
            <v xml:space="preserve"> DEXAMETHASONE 2 MG TABLET ORAL</v>
          </cell>
          <cell r="D410" t="str">
            <v>TAB</v>
          </cell>
          <cell r="E410">
            <v>357600</v>
          </cell>
        </row>
        <row r="411">
          <cell r="B411">
            <v>5118170600100</v>
          </cell>
          <cell r="C411" t="str">
            <v xml:space="preserve"> HYDROCORTISONE 100 MG POWDER FOR INJECTION PARENTERAL</v>
          </cell>
          <cell r="D411" t="str">
            <v>VIA</v>
          </cell>
          <cell r="E411">
            <v>298592</v>
          </cell>
        </row>
        <row r="412">
          <cell r="B412">
            <v>5118170600200</v>
          </cell>
          <cell r="C412" t="str">
            <v xml:space="preserve"> HYDROCORTISONE 1% (10MG/G) CREAM TOPICAL</v>
          </cell>
          <cell r="D412" t="str">
            <v>TUB</v>
          </cell>
          <cell r="E412">
            <v>173920</v>
          </cell>
        </row>
        <row r="413">
          <cell r="B413">
            <v>5118170800000</v>
          </cell>
          <cell r="C413" t="str">
            <v xml:space="preserve"> PREDNISOLONE 15 MG/5ML LIQUID ORAL</v>
          </cell>
          <cell r="D413" t="str">
            <v>BT</v>
          </cell>
          <cell r="E413">
            <v>29089</v>
          </cell>
        </row>
        <row r="414">
          <cell r="B414">
            <v>5118170800200</v>
          </cell>
          <cell r="C414" t="str">
            <v xml:space="preserve"> PREDNISOLONE ACETATE 1% (10 MG/ML) EYE DROPS OPHTHALMIC</v>
          </cell>
          <cell r="D414" t="str">
            <v>BT</v>
          </cell>
          <cell r="E414">
            <v>51978</v>
          </cell>
        </row>
        <row r="415">
          <cell r="B415">
            <v>5118170800400</v>
          </cell>
          <cell r="C415" t="str">
            <v xml:space="preserve"> PREDNISOLONE 5 MG TABLET ORAL</v>
          </cell>
          <cell r="D415" t="str">
            <v>TAB</v>
          </cell>
          <cell r="E415">
            <v>8345744</v>
          </cell>
        </row>
        <row r="416">
          <cell r="B416">
            <v>5118170801000</v>
          </cell>
          <cell r="C416" t="str">
            <v xml:space="preserve"> PREDNISOLONE 25 MG TABLET ORAL</v>
          </cell>
          <cell r="D416" t="str">
            <v>TAB</v>
          </cell>
          <cell r="E416">
            <v>368100</v>
          </cell>
        </row>
        <row r="417">
          <cell r="B417">
            <v>5118170900100</v>
          </cell>
          <cell r="C417" t="str">
            <v xml:space="preserve"> TRIAMCINOLONE 40 MG/ML SOLUTION FOR INJECTION PARENTERAL 1 ML</v>
          </cell>
          <cell r="D417" t="str">
            <v>VIA</v>
          </cell>
          <cell r="E417">
            <v>12583</v>
          </cell>
        </row>
        <row r="418">
          <cell r="B418">
            <v>5118172200000</v>
          </cell>
          <cell r="C418" t="str">
            <v xml:space="preserve"> FLUTICASONE 0.05 % SPRAY NASAL</v>
          </cell>
          <cell r="D418" t="str">
            <v>EA</v>
          </cell>
          <cell r="E418">
            <v>188767</v>
          </cell>
        </row>
        <row r="419">
          <cell r="B419">
            <v>5118172200200</v>
          </cell>
          <cell r="C419" t="str">
            <v xml:space="preserve"> FLUTICASONE 250 MCG INHALER FOR INHALATION</v>
          </cell>
          <cell r="D419" t="str">
            <v>EA</v>
          </cell>
          <cell r="E419">
            <v>20141</v>
          </cell>
        </row>
        <row r="420">
          <cell r="B420">
            <v>5118172200300</v>
          </cell>
          <cell r="C420" t="str">
            <v xml:space="preserve"> FLUTICASONE PROPIONATE 250 MCG/ACTUATION + SALMETEROL 50 MCG/ACTUATION POWDER INHALATION</v>
          </cell>
          <cell r="D420" t="str">
            <v>EA</v>
          </cell>
          <cell r="E420">
            <v>27359</v>
          </cell>
        </row>
        <row r="421">
          <cell r="B421">
            <v>5118172800000</v>
          </cell>
          <cell r="C421" t="str">
            <v xml:space="preserve"> METHYLPREDNISOLONE ACETATE 40 MG/ML SOLUTION FOR INJECTION PARENTERAL 1 ML</v>
          </cell>
          <cell r="D421" t="str">
            <v>VIA</v>
          </cell>
          <cell r="E421">
            <v>20682</v>
          </cell>
        </row>
        <row r="422">
          <cell r="B422">
            <v>5118172900200</v>
          </cell>
          <cell r="C422" t="str">
            <v xml:space="preserve"> METHYLPREDNISOLONE SODIUM SUCCINATE 1 G FOR INJECTION PARENTERAL</v>
          </cell>
          <cell r="D422" t="str">
            <v>VIA</v>
          </cell>
          <cell r="E422">
            <v>14787</v>
          </cell>
        </row>
        <row r="423">
          <cell r="B423">
            <v>5118172900400</v>
          </cell>
          <cell r="C423" t="str">
            <v xml:space="preserve"> METHYLPREDNISOLONE SODIUM SUCCINATE 125 MG FOR INJECTION PARENTERAL</v>
          </cell>
          <cell r="D423" t="str">
            <v>VIA</v>
          </cell>
          <cell r="E423">
            <v>47150</v>
          </cell>
        </row>
        <row r="424">
          <cell r="B424">
            <v>5118173600000</v>
          </cell>
          <cell r="C424" t="str">
            <v xml:space="preserve"> FLUOROMETHOLONE 0.1% (1 MG/ML) EYE DROPS OPHTHALMIC</v>
          </cell>
          <cell r="D424" t="str">
            <v>BT</v>
          </cell>
          <cell r="E424">
            <v>24702</v>
          </cell>
        </row>
        <row r="425">
          <cell r="B425">
            <v>5118173800000</v>
          </cell>
          <cell r="C425" t="str">
            <v xml:space="preserve"> FLUDROCORTISONE ACETATE 0.1 MG TABLET ORAL</v>
          </cell>
          <cell r="D425" t="str">
            <v>TAB</v>
          </cell>
          <cell r="E425">
            <v>295900</v>
          </cell>
        </row>
        <row r="426">
          <cell r="B426">
            <v>5118174900300</v>
          </cell>
          <cell r="C426" t="str">
            <v xml:space="preserve"> MOMETASONE FUROATE 0.1% (1MG/G) CREAM TOPICAL</v>
          </cell>
          <cell r="D426" t="str">
            <v>TUB</v>
          </cell>
          <cell r="E426">
            <v>283615</v>
          </cell>
        </row>
        <row r="427">
          <cell r="B427">
            <v>5118174900600</v>
          </cell>
          <cell r="C427" t="str">
            <v xml:space="preserve"> MOMETASONE FUROATE 0.1 % LOTION TOPICAL</v>
          </cell>
          <cell r="D427" t="str">
            <v>BT</v>
          </cell>
          <cell r="E427">
            <v>23035</v>
          </cell>
        </row>
        <row r="428">
          <cell r="B428">
            <v>5118175500100</v>
          </cell>
          <cell r="C428" t="str">
            <v xml:space="preserve"> BETAMETHASONE DIPROPPRIATE 0.05% (500MCG/G) OINTMENT TOPICAL</v>
          </cell>
          <cell r="D428" t="str">
            <v>TUB</v>
          </cell>
          <cell r="E428">
            <v>36779</v>
          </cell>
        </row>
        <row r="429">
          <cell r="B429">
            <v>5118175500300</v>
          </cell>
          <cell r="C429" t="str">
            <v xml:space="preserve"> BETAMETHASONE VALERATE 0.1% (1 MG/ML) SOLUTION FOR SCALP TOPICAL</v>
          </cell>
          <cell r="D429" t="str">
            <v>BT</v>
          </cell>
          <cell r="E429">
            <v>79562</v>
          </cell>
        </row>
        <row r="430">
          <cell r="B430">
            <v>5118179800100</v>
          </cell>
          <cell r="C430" t="str">
            <v xml:space="preserve"> MICONAZOLE NITRATE 2% (20 MG/G) + HYDROCORTISONE 1% (10 MG/G) CREAM TOPICAL</v>
          </cell>
          <cell r="D430" t="str">
            <v>TUB</v>
          </cell>
          <cell r="E430">
            <v>75526</v>
          </cell>
        </row>
        <row r="431">
          <cell r="B431">
            <v>5118179900000</v>
          </cell>
          <cell r="C431" t="str">
            <v xml:space="preserve"> BETAMETHASONE 0.5 MG/G + SALICYLIC ACID 20 MG/G LOTION TOPICAL</v>
          </cell>
          <cell r="D431" t="str">
            <v>BT</v>
          </cell>
          <cell r="E431">
            <v>11251</v>
          </cell>
        </row>
        <row r="432">
          <cell r="B432">
            <v>5118179900300</v>
          </cell>
          <cell r="C432" t="str">
            <v xml:space="preserve"> BETAMETHASONE (AS DIPROPIONATE) 0.05% (500 MICROGRAM/G) + SALICYLIC ACID 3% (30 MG/G) OINTMENT TOPICAL</v>
          </cell>
          <cell r="D432" t="str">
            <v>TUB</v>
          </cell>
          <cell r="E432">
            <v>28291</v>
          </cell>
        </row>
        <row r="433">
          <cell r="B433">
            <v>5118181100000</v>
          </cell>
          <cell r="C433" t="str">
            <v xml:space="preserve"> DESOGESTREL 150 MCG + ETHINYLESTRADIOL 30 MCG TABLET ORAL</v>
          </cell>
          <cell r="D433" t="str">
            <v>TAB</v>
          </cell>
          <cell r="E433">
            <v>625050</v>
          </cell>
        </row>
        <row r="434">
          <cell r="B434">
            <v>5118181100100</v>
          </cell>
          <cell r="C434" t="str">
            <v xml:space="preserve"> DESOGESTREL 75 MCG TABLET ORAL</v>
          </cell>
          <cell r="D434" t="str">
            <v>TAB</v>
          </cell>
          <cell r="E434">
            <v>830540</v>
          </cell>
        </row>
        <row r="435">
          <cell r="B435">
            <v>5118181800000</v>
          </cell>
          <cell r="C435" t="str">
            <v xml:space="preserve"> PROGESTERONE 400 MG PESSARY VAGINAL</v>
          </cell>
          <cell r="D435" t="str">
            <v>EA</v>
          </cell>
          <cell r="E435">
            <v>281466</v>
          </cell>
        </row>
        <row r="436">
          <cell r="B436">
            <v>5118182700100</v>
          </cell>
          <cell r="C436" t="str">
            <v xml:space="preserve"> MEDROXYPROGESTERONE ACETATE 150 MG/ML SUSPENSION FOR INJECTION PARENTERAL 3.3 ML</v>
          </cell>
          <cell r="D436" t="str">
            <v>VIA</v>
          </cell>
          <cell r="E436">
            <v>14113</v>
          </cell>
        </row>
        <row r="437">
          <cell r="B437">
            <v>5118189900200</v>
          </cell>
          <cell r="C437" t="str">
            <v xml:space="preserve"> CYPROTERONE ACETATE 50 MG TABLET ORAL</v>
          </cell>
          <cell r="D437" t="str">
            <v>TAB</v>
          </cell>
          <cell r="E437">
            <v>61337</v>
          </cell>
        </row>
        <row r="438">
          <cell r="B438">
            <v>5118190100100</v>
          </cell>
          <cell r="C438" t="str">
            <v xml:space="preserve"> GONADOTROPHIN CHORIONIC HUMAN 5000 IU POWDER FOR INJECTION+DILUENT PARENTERAL</v>
          </cell>
          <cell r="D438" t="str">
            <v>AMP</v>
          </cell>
          <cell r="E438">
            <v>24133</v>
          </cell>
        </row>
        <row r="439">
          <cell r="B439">
            <v>5118190600000</v>
          </cell>
          <cell r="C439" t="str">
            <v>UROFOLLITROPIN INJ. 75 UNIT (F.S.H.)</v>
          </cell>
          <cell r="D439" t="str">
            <v>AMP</v>
          </cell>
          <cell r="E439">
            <v>9765</v>
          </cell>
        </row>
        <row r="440">
          <cell r="B440">
            <v>5118191100000</v>
          </cell>
          <cell r="C440" t="str">
            <v xml:space="preserve"> CLOMIFENE 50 MG TABLET ORAL</v>
          </cell>
          <cell r="D440" t="str">
            <v>TAB</v>
          </cell>
          <cell r="E440">
            <v>306540</v>
          </cell>
        </row>
        <row r="441">
          <cell r="B441">
            <v>5118191200200</v>
          </cell>
          <cell r="C441" t="str">
            <v xml:space="preserve"> FOLLITROPIN ALFA 450 IU/0.75 ML SOLUTION FOR INJECTION IN PREFILLED PEN PARENTERAL 0.75 ML</v>
          </cell>
          <cell r="D441" t="str">
            <v>EA</v>
          </cell>
          <cell r="E441">
            <v>7970</v>
          </cell>
        </row>
        <row r="442">
          <cell r="B442">
            <v>5118191200300</v>
          </cell>
          <cell r="C442" t="str">
            <v xml:space="preserve"> MENOTROPHIN 75 IU POWDER FOR INJECTION PARENTERAL</v>
          </cell>
          <cell r="D442" t="str">
            <v>AMP</v>
          </cell>
          <cell r="E442">
            <v>35065</v>
          </cell>
        </row>
        <row r="443">
          <cell r="B443">
            <v>5118199900000</v>
          </cell>
          <cell r="C443" t="str">
            <v xml:space="preserve"> DYDROGESTERONE 10 MG TABLET ORAL</v>
          </cell>
          <cell r="D443" t="str">
            <v>TAB</v>
          </cell>
          <cell r="E443">
            <v>4288820</v>
          </cell>
        </row>
        <row r="444">
          <cell r="B444">
            <v>5118201400000</v>
          </cell>
          <cell r="C444" t="str">
            <v xml:space="preserve"> DUTASTERIDE 0.5 MG TABLET OR CAPSULE</v>
          </cell>
          <cell r="D444" t="str">
            <v>TAB</v>
          </cell>
          <cell r="E444">
            <v>933800</v>
          </cell>
        </row>
        <row r="445">
          <cell r="B445">
            <v>5118202700000</v>
          </cell>
          <cell r="C445" t="str">
            <v xml:space="preserve"> FLUTAMIDE 250 MG TABLET ORAL</v>
          </cell>
          <cell r="D445" t="str">
            <v>TAB</v>
          </cell>
          <cell r="E445">
            <v>25300</v>
          </cell>
        </row>
        <row r="446">
          <cell r="B446">
            <v>5118210100000</v>
          </cell>
          <cell r="C446" t="str">
            <v xml:space="preserve"> DESMOPRESSIN ACETATE 4 MCG/ML SOLUTION FOR INJECTION PARENTERAL 1 ML</v>
          </cell>
          <cell r="D446" t="str">
            <v>AMP</v>
          </cell>
          <cell r="E446">
            <v>8104</v>
          </cell>
        </row>
        <row r="447">
          <cell r="B447">
            <v>5118210200000</v>
          </cell>
          <cell r="C447" t="str">
            <v xml:space="preserve"> VASOPRESSIN 20 MG/ML SOLUTION FOR INJECTION PARENTERAL 1 ML</v>
          </cell>
          <cell r="D447" t="str">
            <v>AMP</v>
          </cell>
          <cell r="E447">
            <v>29490</v>
          </cell>
        </row>
        <row r="448">
          <cell r="B448">
            <v>5118220100200</v>
          </cell>
          <cell r="C448" t="str">
            <v xml:space="preserve"> DINOPROSTONE 3 MG PESSARY VAGINAL</v>
          </cell>
          <cell r="D448" t="str">
            <v>EA</v>
          </cell>
          <cell r="E448">
            <v>24098</v>
          </cell>
        </row>
        <row r="449">
          <cell r="B449">
            <v>5118220300100</v>
          </cell>
          <cell r="C449" t="str">
            <v xml:space="preserve"> OXYTOCIN 5 IU/ML SOLUTION FOR INJECTION PARENTERAL 1 ML</v>
          </cell>
          <cell r="D449" t="str">
            <v>AMP</v>
          </cell>
          <cell r="E449">
            <v>625034</v>
          </cell>
        </row>
        <row r="450">
          <cell r="B450">
            <v>5118229900200</v>
          </cell>
          <cell r="C450" t="str">
            <v xml:space="preserve"> CARBOPROST 0.25 MG/ML SOLUTION FOR INJECTION PARENTERAL 1 ML</v>
          </cell>
          <cell r="D450" t="str">
            <v>AMP</v>
          </cell>
          <cell r="E450">
            <v>3663</v>
          </cell>
        </row>
        <row r="451">
          <cell r="B451">
            <v>5118229900500</v>
          </cell>
          <cell r="C451" t="str">
            <v xml:space="preserve"> ATOSIBAN 7.5 MG/ML SOLUTION FOR INJECTION PARENTERAL 5 ML</v>
          </cell>
          <cell r="D451" t="str">
            <v>VIA</v>
          </cell>
          <cell r="E451">
            <v>1314</v>
          </cell>
        </row>
        <row r="452">
          <cell r="B452">
            <v>5118230200500</v>
          </cell>
          <cell r="C452" t="str">
            <v xml:space="preserve"> SOMATROPIN 5 MG/ 1.5 ML PEN 15 NEEDLES FREE FOR EACH PEN</v>
          </cell>
          <cell r="D452" t="str">
            <v>EA</v>
          </cell>
          <cell r="E452">
            <v>132850</v>
          </cell>
        </row>
        <row r="453">
          <cell r="B453">
            <v>5118230400000</v>
          </cell>
          <cell r="C453" t="str">
            <v xml:space="preserve"> OCTREOTIDE 20 MG FOR PRE-FILLED INJECTION+DILUENT PARENTERAL MODIFIED RELEASE</v>
          </cell>
          <cell r="D453" t="str">
            <v>VIA</v>
          </cell>
          <cell r="E453">
            <v>855</v>
          </cell>
        </row>
        <row r="454">
          <cell r="B454">
            <v>5118230400100</v>
          </cell>
          <cell r="C454" t="str">
            <v xml:space="preserve"> OCTREOTIDE ACETATE 200 MCG/ML SOLUTION FOR INJECTION PARENTERAL 5 ML</v>
          </cell>
          <cell r="D454" t="str">
            <v>VIA</v>
          </cell>
          <cell r="E454">
            <v>12361</v>
          </cell>
        </row>
        <row r="455">
          <cell r="B455">
            <v>5118240100000</v>
          </cell>
          <cell r="C455" t="str">
            <v xml:space="preserve"> CALCIUM CHLORIDE 100 MG/ML SOLUTION FOR PRE-FILLED INJECTION PARENTERAL 10 ML</v>
          </cell>
          <cell r="D455" t="str">
            <v>PFS</v>
          </cell>
          <cell r="E455">
            <v>20866</v>
          </cell>
        </row>
        <row r="456">
          <cell r="B456">
            <v>5118240300000</v>
          </cell>
          <cell r="C456" t="str">
            <v xml:space="preserve"> CALCIUM GLUCONATE 100MG/ML SOLUTION FOR INJECTION PARENTERAL 10ML</v>
          </cell>
          <cell r="D456" t="str">
            <v>AMP</v>
          </cell>
          <cell r="E456">
            <v>217575</v>
          </cell>
        </row>
        <row r="457">
          <cell r="B457">
            <v>5118240600100</v>
          </cell>
          <cell r="C457" t="str">
            <v xml:space="preserve"> ALENDRONATE SODIUM 70 MG TABLET ORAL</v>
          </cell>
          <cell r="D457" t="str">
            <v>TAB</v>
          </cell>
          <cell r="E457">
            <v>320169</v>
          </cell>
        </row>
        <row r="458">
          <cell r="B458">
            <v>5118242800000</v>
          </cell>
          <cell r="C458" t="str">
            <v xml:space="preserve"> DENOSUMAB 60 MG/ML SOLUTION FOR PRE-FILLED INJECTION PARENTERAL 1 ML</v>
          </cell>
          <cell r="D458" t="str">
            <v>PFS</v>
          </cell>
          <cell r="E458">
            <v>8937</v>
          </cell>
        </row>
        <row r="459">
          <cell r="B459">
            <v>5118243500000</v>
          </cell>
          <cell r="C459" t="str">
            <v xml:space="preserve"> TERIPARATIDE 20 MCG/DOSE SOLUTION FOR INJECTION IN PREFILLED PEN PARENTERAL 2.4 ML</v>
          </cell>
          <cell r="D459" t="str">
            <v>EA</v>
          </cell>
          <cell r="E459">
            <v>5888</v>
          </cell>
        </row>
        <row r="460">
          <cell r="B460">
            <v>5118249900100</v>
          </cell>
          <cell r="C460" t="str">
            <v>CINACALCET HCL ORAL FILM COATED TAB 30MG</v>
          </cell>
          <cell r="D460" t="str">
            <v>TAB</v>
          </cell>
          <cell r="E460">
            <v>306270</v>
          </cell>
        </row>
        <row r="461">
          <cell r="B461">
            <v>5119150300100</v>
          </cell>
          <cell r="C461" t="str">
            <v xml:space="preserve"> METOLAZONE 5 MG TABLET ORAL</v>
          </cell>
          <cell r="D461" t="str">
            <v>TAB</v>
          </cell>
          <cell r="E461">
            <v>280780</v>
          </cell>
        </row>
        <row r="462">
          <cell r="B462">
            <v>5119150700100</v>
          </cell>
          <cell r="C462" t="str">
            <v xml:space="preserve"> SPIRONOLACTONE 100 MG TABLET ORAL</v>
          </cell>
          <cell r="D462" t="str">
            <v>TAB</v>
          </cell>
          <cell r="E462">
            <v>121850</v>
          </cell>
        </row>
        <row r="463">
          <cell r="B463">
            <v>5119150700200</v>
          </cell>
          <cell r="C463" t="str">
            <v xml:space="preserve"> SPIRONOLACTONE 25 MG TABLET ORAL</v>
          </cell>
          <cell r="D463" t="str">
            <v>TAB</v>
          </cell>
          <cell r="E463">
            <v>5400290</v>
          </cell>
        </row>
        <row r="464">
          <cell r="B464">
            <v>5119150900000</v>
          </cell>
          <cell r="C464" t="str">
            <v xml:space="preserve"> MANNITOL 20 % SOLUTION GLASS BOTTLE PARENTERAL</v>
          </cell>
          <cell r="D464" t="str">
            <v>BT</v>
          </cell>
          <cell r="E464">
            <v>6973</v>
          </cell>
        </row>
        <row r="465">
          <cell r="B465">
            <v>5119151000000</v>
          </cell>
          <cell r="C465" t="str">
            <v xml:space="preserve"> FUROSEMIDE 10 MG/ML SOLUTION FOR INJECTION PARENTERAL 2 ML</v>
          </cell>
          <cell r="D465" t="str">
            <v>AMP</v>
          </cell>
          <cell r="E465">
            <v>921133</v>
          </cell>
        </row>
        <row r="466">
          <cell r="B466">
            <v>5119151000100</v>
          </cell>
          <cell r="C466" t="str">
            <v xml:space="preserve"> FUROSEMIDE 40 MG TABLET ORAL</v>
          </cell>
          <cell r="D466" t="str">
            <v>TAB</v>
          </cell>
          <cell r="E466">
            <v>20065490</v>
          </cell>
        </row>
        <row r="467">
          <cell r="B467">
            <v>5119160100200</v>
          </cell>
          <cell r="C467" t="str">
            <v xml:space="preserve"> SODIUM CHLORIDE 0.45 % + DEXTROSE 5 % INFUSION INTRAVENOUS 500ML</v>
          </cell>
          <cell r="D467" t="str">
            <v>BT</v>
          </cell>
          <cell r="E467">
            <v>347766</v>
          </cell>
        </row>
        <row r="468">
          <cell r="B468">
            <v>5119160100300</v>
          </cell>
          <cell r="C468" t="str">
            <v xml:space="preserve"> SODIUM CHLORIDE 0.225 % + DEXTROSE 5 % INFUSION INTRAVENOUS 500ML</v>
          </cell>
          <cell r="D468" t="str">
            <v>BT</v>
          </cell>
          <cell r="E468">
            <v>144261</v>
          </cell>
        </row>
        <row r="469">
          <cell r="B469">
            <v>5119160101800</v>
          </cell>
          <cell r="C469" t="str">
            <v xml:space="preserve"> DEXTROSE 50 % SOLUTION FOR INJECTION IN PRE-FILLED SYRINGE PARENTERAL 50 ML</v>
          </cell>
          <cell r="D469" t="str">
            <v>PFS</v>
          </cell>
          <cell r="E469">
            <v>31295</v>
          </cell>
        </row>
        <row r="470">
          <cell r="B470">
            <v>5119160102500</v>
          </cell>
          <cell r="C470" t="str">
            <v xml:space="preserve"> DEXTROSE 5 % + SODIUM CHLORIDE 0.45 % SOLUTION FOR INJECTION PARENTERAL 1000 ML</v>
          </cell>
          <cell r="D470" t="str">
            <v>BAG</v>
          </cell>
          <cell r="E470">
            <v>95480</v>
          </cell>
        </row>
        <row r="471">
          <cell r="B471">
            <v>5119160102600</v>
          </cell>
          <cell r="C471" t="str">
            <v xml:space="preserve"> DEXTROSE 5 % + SODIUM CHLORIDE 0.9 % SOLUTION FOR INJECTION PARENTERAL 1000 ML</v>
          </cell>
          <cell r="D471" t="str">
            <v>BAG</v>
          </cell>
          <cell r="E471">
            <v>39700</v>
          </cell>
        </row>
        <row r="472">
          <cell r="B472">
            <v>5119160200000</v>
          </cell>
          <cell r="C472" t="str">
            <v xml:space="preserve"> BALANCED SALT SOLUTION (STERILE) EYE SOLUTION 15ML OPHTHALMIC</v>
          </cell>
          <cell r="D472" t="str">
            <v>BT</v>
          </cell>
          <cell r="E472">
            <v>46171</v>
          </cell>
        </row>
        <row r="473">
          <cell r="B473">
            <v>5119160200200</v>
          </cell>
          <cell r="C473" t="str">
            <v xml:space="preserve"> SODIUM CHLORIDE 0.9% (9 MG/ML) INFUSION INTRAVENOUS 100 ML</v>
          </cell>
          <cell r="D473" t="str">
            <v>BAG</v>
          </cell>
          <cell r="E473">
            <v>1191320</v>
          </cell>
        </row>
        <row r="474">
          <cell r="B474">
            <v>5119160200300</v>
          </cell>
          <cell r="C474" t="str">
            <v xml:space="preserve"> SODIUM CHLORIDE 0.9% (9 MG/ML) INFUSION INTRAVENOUS 50 ML</v>
          </cell>
          <cell r="D474" t="str">
            <v>BAG</v>
          </cell>
          <cell r="E474">
            <v>1167300</v>
          </cell>
        </row>
        <row r="475">
          <cell r="B475">
            <v>5119160200600</v>
          </cell>
          <cell r="C475" t="str">
            <v xml:space="preserve"> SODIUM CHLORIDE 0.9% (9 MG/ML) SOLUTION FOR PRE-FILLED INJECTION PARENTERAL 5 ML</v>
          </cell>
          <cell r="D475" t="str">
            <v>PFS</v>
          </cell>
          <cell r="E475">
            <v>873866</v>
          </cell>
        </row>
        <row r="476">
          <cell r="B476">
            <v>5119160201500</v>
          </cell>
          <cell r="C476" t="str">
            <v xml:space="preserve"> SODIUM CHLORIDE 0.9 % SOLUTION FOR INJECTION PARENTERAL 1000 ML</v>
          </cell>
          <cell r="D476" t="str">
            <v>BAG</v>
          </cell>
          <cell r="E476">
            <v>173746</v>
          </cell>
        </row>
        <row r="477">
          <cell r="B477">
            <v>5119160201900</v>
          </cell>
          <cell r="C477" t="str">
            <v xml:space="preserve"> SODIUM CHLORIDE 14.6 % SOLUTION FOR INJECTION PARENTERAL 50 ML</v>
          </cell>
          <cell r="D477" t="str">
            <v>VIA</v>
          </cell>
          <cell r="E477">
            <v>33745</v>
          </cell>
        </row>
        <row r="478">
          <cell r="B478">
            <v>5119160202300</v>
          </cell>
          <cell r="C478" t="str">
            <v xml:space="preserve"> SODIUM CHLORIDE 0.9 % SOLUTION FOR INJECTION INTRAVENOUS 250 ML</v>
          </cell>
          <cell r="D478" t="str">
            <v>BT</v>
          </cell>
          <cell r="E478">
            <v>440689</v>
          </cell>
        </row>
        <row r="479">
          <cell r="B479">
            <v>5119160202500</v>
          </cell>
          <cell r="C479" t="str">
            <v xml:space="preserve"> SODIUM CHLORIDE 0.9 % SOLUTION IRRIGATION 1000 ML</v>
          </cell>
          <cell r="D479" t="str">
            <v>BAG</v>
          </cell>
          <cell r="E479">
            <v>506786</v>
          </cell>
        </row>
        <row r="480">
          <cell r="B480">
            <v>5119160202700</v>
          </cell>
          <cell r="C480" t="str">
            <v xml:space="preserve"> SODIUM CHLORIDE 9 MG/ML SOLUTION FOR INJECTION PARENTERAL 10 ML</v>
          </cell>
          <cell r="D480" t="str">
            <v>AMP</v>
          </cell>
          <cell r="E480">
            <v>3072090</v>
          </cell>
        </row>
        <row r="481">
          <cell r="B481">
            <v>5119160500100</v>
          </cell>
          <cell r="C481" t="str">
            <v xml:space="preserve"> WATER FOR INJECTIONS SOLUTION FOR INJECTION PARENTERAL 10 ML</v>
          </cell>
          <cell r="D481" t="str">
            <v>AMP</v>
          </cell>
          <cell r="E481">
            <v>562615</v>
          </cell>
        </row>
        <row r="482">
          <cell r="B482">
            <v>5119160500300</v>
          </cell>
          <cell r="C482" t="str">
            <v xml:space="preserve"> WATER FOR IRRIGATION SOLUTION FOR INJECTION PARENTERAL 1000 ML</v>
          </cell>
          <cell r="D482" t="str">
            <v>BT</v>
          </cell>
          <cell r="E482">
            <v>578962</v>
          </cell>
        </row>
        <row r="483">
          <cell r="B483">
            <v>5119170500300</v>
          </cell>
          <cell r="C483" t="str">
            <v xml:space="preserve"> POTASSIUM CITRATE 10 MEQ TABLET ORAL SLOW RELEASE</v>
          </cell>
          <cell r="D483" t="str">
            <v>TAB</v>
          </cell>
          <cell r="E483">
            <v>467680</v>
          </cell>
        </row>
        <row r="484">
          <cell r="B484">
            <v>5119180200000</v>
          </cell>
          <cell r="C484" t="str">
            <v xml:space="preserve"> POTASSIUM CHLORIDE 600 MG TABLET ORAL MODIFIED RELEASE</v>
          </cell>
          <cell r="D484" t="str">
            <v>TAB</v>
          </cell>
          <cell r="E484">
            <v>770615</v>
          </cell>
        </row>
        <row r="485">
          <cell r="B485">
            <v>5119180201100</v>
          </cell>
          <cell r="C485" t="str">
            <v xml:space="preserve"> POTASSIUM CHLORIDE 2 MEQ/ML SOLUTION FOR INJECTION PARENTERAL 20 ML</v>
          </cell>
          <cell r="D485" t="str">
            <v>VIA</v>
          </cell>
          <cell r="E485">
            <v>283746</v>
          </cell>
        </row>
        <row r="486">
          <cell r="B486">
            <v>5119190200400</v>
          </cell>
          <cell r="C486" t="str">
            <v xml:space="preserve"> AMINO ACIDS 10% (0.1 G/ML) INFUSION INTRAVENOUS 100 ML</v>
          </cell>
          <cell r="D486" t="str">
            <v>BT</v>
          </cell>
          <cell r="E486">
            <v>32424</v>
          </cell>
        </row>
        <row r="487">
          <cell r="B487">
            <v>5119190500200</v>
          </cell>
          <cell r="C487" t="str">
            <v xml:space="preserve"> COLECALCIFEROL 2800 INTERNATIONAL UNITS/ML ORAL DROPS</v>
          </cell>
          <cell r="D487" t="str">
            <v>BT</v>
          </cell>
          <cell r="E487">
            <v>2373044</v>
          </cell>
        </row>
        <row r="488">
          <cell r="B488">
            <v>5119190500400</v>
          </cell>
          <cell r="C488" t="str">
            <v xml:space="preserve"> ALFACALCIDOL 1 MCG CAPSULE ORAL</v>
          </cell>
          <cell r="D488" t="str">
            <v>CAP</v>
          </cell>
          <cell r="E488">
            <v>1276737</v>
          </cell>
        </row>
        <row r="489">
          <cell r="B489">
            <v>5119190500500</v>
          </cell>
          <cell r="C489" t="str">
            <v xml:space="preserve"> ALFACALCIDOL 0.25 MCG CAPSULE ORAL</v>
          </cell>
          <cell r="D489" t="str">
            <v>CAP</v>
          </cell>
          <cell r="E489">
            <v>3296454</v>
          </cell>
        </row>
        <row r="490">
          <cell r="B490">
            <v>5119190501000</v>
          </cell>
          <cell r="C490" t="str">
            <v xml:space="preserve"> THIAMINE HYDROCHLORIDE 50 MG/ML SOLUTION FOR INJECTION PARENTERAL 2 ML</v>
          </cell>
          <cell r="D490" t="str">
            <v>AMP</v>
          </cell>
          <cell r="E490">
            <v>15220</v>
          </cell>
        </row>
        <row r="491">
          <cell r="B491">
            <v>5119190501700</v>
          </cell>
          <cell r="C491" t="str">
            <v xml:space="preserve"> COLECALCIFEROL 50000 IU TABLET ORAL</v>
          </cell>
          <cell r="D491" t="str">
            <v>TAB</v>
          </cell>
          <cell r="E491">
            <v>2195540</v>
          </cell>
        </row>
        <row r="492">
          <cell r="B492">
            <v>5119190502600</v>
          </cell>
          <cell r="C492" t="str">
            <v xml:space="preserve"> MULTIVITAMIN 15-25 ML DROPS ORAL</v>
          </cell>
          <cell r="D492" t="str">
            <v>BT</v>
          </cell>
          <cell r="E492">
            <v>219838</v>
          </cell>
        </row>
        <row r="493">
          <cell r="B493">
            <v>5119190504900</v>
          </cell>
          <cell r="C493" t="str">
            <v xml:space="preserve"> VITAMIN C 1 G TABLET ORAL EFFERVESCENT</v>
          </cell>
          <cell r="D493" t="str">
            <v>TAB</v>
          </cell>
          <cell r="E493">
            <v>9261252</v>
          </cell>
        </row>
        <row r="494">
          <cell r="B494">
            <v>5119190505100</v>
          </cell>
          <cell r="C494" t="str">
            <v xml:space="preserve"> FOLIC ACID SYRUP ORAL</v>
          </cell>
          <cell r="D494" t="str">
            <v>BT</v>
          </cell>
          <cell r="E494">
            <v>10124</v>
          </cell>
        </row>
        <row r="495">
          <cell r="B495">
            <v>5119190507000</v>
          </cell>
          <cell r="C495" t="str">
            <v>VITAMIN D3 ALFACALCIDOL 2MCG/1ML</v>
          </cell>
          <cell r="D495" t="str">
            <v>AMP</v>
          </cell>
          <cell r="E495">
            <v>88350</v>
          </cell>
        </row>
        <row r="496">
          <cell r="B496">
            <v>5119199900400</v>
          </cell>
          <cell r="C496" t="str">
            <v xml:space="preserve"> LEVOCARNITINE 200MG/ML SOLUTION FOR INJECTION PARENTERAL 5ML</v>
          </cell>
          <cell r="D496" t="str">
            <v>VIA</v>
          </cell>
          <cell r="E496">
            <v>3660</v>
          </cell>
        </row>
        <row r="497">
          <cell r="B497">
            <v>5119199900500</v>
          </cell>
          <cell r="C497" t="str">
            <v xml:space="preserve"> LEVOCARNITINE 1500 MG/5ML LIQUID ORAL</v>
          </cell>
          <cell r="D497" t="str">
            <v>BT</v>
          </cell>
          <cell r="E497">
            <v>39282</v>
          </cell>
        </row>
        <row r="498">
          <cell r="B498">
            <v>5119201400100</v>
          </cell>
          <cell r="C498" t="str">
            <v xml:space="preserve"> RASBURICASE 7.5 MG FOR INJECTION PARENTERAL</v>
          </cell>
          <cell r="D498" t="str">
            <v>VIA</v>
          </cell>
          <cell r="E498">
            <v>640</v>
          </cell>
        </row>
        <row r="499">
          <cell r="B499">
            <v>5120150100000</v>
          </cell>
          <cell r="C499" t="str">
            <v xml:space="preserve"> AZATHIOPRINE 50 MG TABLET ORAL</v>
          </cell>
          <cell r="D499" t="str">
            <v>TAB</v>
          </cell>
          <cell r="E499">
            <v>2013610</v>
          </cell>
        </row>
        <row r="500">
          <cell r="B500">
            <v>5120150200000</v>
          </cell>
          <cell r="C500" t="str">
            <v xml:space="preserve"> CYCLOSPORINE 0.05% (500 MCG/ML) EYE DROPS OPHTHALMIC UNIT DOSE</v>
          </cell>
          <cell r="D500" t="str">
            <v>MNS</v>
          </cell>
          <cell r="E500">
            <v>113010</v>
          </cell>
        </row>
        <row r="501">
          <cell r="B501">
            <v>5120150200100</v>
          </cell>
          <cell r="C501" t="str">
            <v xml:space="preserve"> CYCLOSPORINE 100 MG CAPSULE ORAL</v>
          </cell>
          <cell r="D501" t="str">
            <v>CAP</v>
          </cell>
          <cell r="E501">
            <v>78685</v>
          </cell>
        </row>
        <row r="502">
          <cell r="B502">
            <v>5120150200200</v>
          </cell>
          <cell r="C502" t="str">
            <v xml:space="preserve"> CYCLOSPORINE 25 MG CAPSULE ORAL</v>
          </cell>
          <cell r="D502" t="str">
            <v>CAP</v>
          </cell>
          <cell r="E502">
            <v>2094380</v>
          </cell>
        </row>
        <row r="503">
          <cell r="B503">
            <v>5120150200300</v>
          </cell>
          <cell r="C503" t="str">
            <v xml:space="preserve"> CYCLOSPORINE 500 MG/5ML LIQUID ORAL</v>
          </cell>
          <cell r="D503" t="str">
            <v>BT</v>
          </cell>
          <cell r="E503">
            <v>551</v>
          </cell>
        </row>
        <row r="504">
          <cell r="B504">
            <v>5120150200400</v>
          </cell>
          <cell r="C504" t="str">
            <v xml:space="preserve"> CYCLOSPORINE 50 MG/ML SOLUTION FOR INJECTION PARENTERAL 5 ML</v>
          </cell>
          <cell r="D504" t="str">
            <v>INJ</v>
          </cell>
          <cell r="E504">
            <v>6510</v>
          </cell>
        </row>
        <row r="505">
          <cell r="B505">
            <v>5120150300100</v>
          </cell>
          <cell r="C505" t="str">
            <v xml:space="preserve"> MYCOPHENOLATE MOFETIL 500 MG TABLET ORAL</v>
          </cell>
          <cell r="D505" t="str">
            <v>TAB</v>
          </cell>
          <cell r="E505">
            <v>5166100</v>
          </cell>
        </row>
        <row r="506">
          <cell r="B506">
            <v>5120150300300</v>
          </cell>
          <cell r="C506" t="str">
            <v xml:space="preserve"> MYCOPHENOLIC ACID 360 MG TABLET ORAL GASTRO-RESISTANT</v>
          </cell>
          <cell r="D506" t="str">
            <v>TAB</v>
          </cell>
          <cell r="E506">
            <v>1483130</v>
          </cell>
        </row>
        <row r="507">
          <cell r="B507">
            <v>5120150400400</v>
          </cell>
          <cell r="C507" t="str">
            <v xml:space="preserve"> TACROLIMUS 0.1% (1MG/G) OINTMENT TOPICAL</v>
          </cell>
          <cell r="D507" t="str">
            <v>TUB</v>
          </cell>
          <cell r="E507">
            <v>51668</v>
          </cell>
        </row>
        <row r="508">
          <cell r="B508">
            <v>5120150400500</v>
          </cell>
          <cell r="C508" t="str">
            <v xml:space="preserve"> TACROLIMUS 0.03% (0.3MG/G) OINTMENT TOPICAL</v>
          </cell>
          <cell r="D508" t="str">
            <v>TUB</v>
          </cell>
          <cell r="E508">
            <v>15136</v>
          </cell>
        </row>
        <row r="509">
          <cell r="B509">
            <v>5120150800000</v>
          </cell>
          <cell r="C509" t="str">
            <v xml:space="preserve"> BASILIXIMAB 20 MG POWDER FOR INJECTION PARENTERAL</v>
          </cell>
          <cell r="D509" t="str">
            <v>VIA</v>
          </cell>
          <cell r="E509">
            <v>525</v>
          </cell>
        </row>
        <row r="510">
          <cell r="B510">
            <v>5120151500100</v>
          </cell>
          <cell r="C510" t="str">
            <v xml:space="preserve"> SIROLIMUS 1 MG TABLET ORAL</v>
          </cell>
          <cell r="D510" t="str">
            <v>TAB</v>
          </cell>
          <cell r="E510">
            <v>131405</v>
          </cell>
        </row>
        <row r="511">
          <cell r="B511">
            <v>5120155700000</v>
          </cell>
          <cell r="C511" t="str">
            <v xml:space="preserve"> OMALIZUMAB 150 MG POWDER FOR INJECTION PARENTERAL</v>
          </cell>
          <cell r="D511" t="str">
            <v>VIA</v>
          </cell>
          <cell r="E511">
            <v>3870</v>
          </cell>
        </row>
        <row r="512">
          <cell r="B512">
            <v>5120160700000</v>
          </cell>
          <cell r="C512" t="str">
            <v xml:space="preserve"> HEPATITIS B VACCINE (ADULT) 20 MCG/ML SOLUTION FOR INJECTION PARENTERAL 1 ML</v>
          </cell>
          <cell r="D512" t="str">
            <v>DOS</v>
          </cell>
          <cell r="E512">
            <v>43780</v>
          </cell>
        </row>
        <row r="513">
          <cell r="B513">
            <v>5120160700200</v>
          </cell>
          <cell r="C513" t="str">
            <v xml:space="preserve"> HEPATITIS B VIRUS IMMUNOGLOBULIN 50 IU/ML SOLUTION FOR INJECTION PARENTERAL 2 ML</v>
          </cell>
          <cell r="D513" t="str">
            <v>VIA</v>
          </cell>
          <cell r="E513">
            <v>4284</v>
          </cell>
        </row>
        <row r="514">
          <cell r="B514">
            <v>5120160700300</v>
          </cell>
          <cell r="C514" t="str">
            <v xml:space="preserve"> HEPATITIS B VACCINE (PEDIATRIC) 20 MCG/ML SOLUTION FOR INJECTION PARENTERAL 0.5 ML</v>
          </cell>
          <cell r="D514" t="str">
            <v>DOS</v>
          </cell>
          <cell r="E514">
            <v>76886</v>
          </cell>
        </row>
        <row r="515">
          <cell r="B515">
            <v>5120160800100</v>
          </cell>
          <cell r="C515" t="str">
            <v xml:space="preserve"> INFLUENZA VACCINE FOR PRE-FILLED INJECTION PARENTERAL 0.5 ML</v>
          </cell>
          <cell r="D515" t="str">
            <v>DOS</v>
          </cell>
          <cell r="E515">
            <v>250000</v>
          </cell>
        </row>
        <row r="516">
          <cell r="B516">
            <v>5120160800200</v>
          </cell>
          <cell r="C516" t="str">
            <v xml:space="preserve"> H. INFLUENZA TYPE B VACCINE POWDER FOR INJECTION+DILUENT PARENTERAL</v>
          </cell>
          <cell r="D516" t="str">
            <v>VIA</v>
          </cell>
          <cell r="E516">
            <v>5297</v>
          </cell>
        </row>
        <row r="517">
          <cell r="B517">
            <v>5120160900000</v>
          </cell>
          <cell r="C517" t="str">
            <v xml:space="preserve"> MEASLES VIRUS LIVE ATTENUATED VACCINE POWDER FOR INJECTION PARENTERAL</v>
          </cell>
          <cell r="D517" t="str">
            <v>DOS</v>
          </cell>
          <cell r="E517">
            <v>33330</v>
          </cell>
        </row>
        <row r="518">
          <cell r="B518">
            <v>5120161000000</v>
          </cell>
          <cell r="C518" t="str">
            <v xml:space="preserve"> MENINGOCOCCAL (GROUP A ACY AND W-135) POLYSACCHARIDE DIPHTHERIA TOXOID CONJUGATE VACCINE SINGLE DOSE VIALS SOLUTION FOR INJECTION PARENTERAL</v>
          </cell>
          <cell r="D518" t="str">
            <v>VIA</v>
          </cell>
          <cell r="E518">
            <v>75570</v>
          </cell>
        </row>
        <row r="519">
          <cell r="B519">
            <v>5120161500000</v>
          </cell>
          <cell r="C519" t="str">
            <v xml:space="preserve"> PNEUMOCOCCAL POLYSACCHARIDE CONJUGATE (13 SEROTYPES) SOLUTION FOR PRE- FILLED INJECTION PARENTERAL</v>
          </cell>
          <cell r="D519" t="str">
            <v>DOS</v>
          </cell>
          <cell r="E519">
            <v>136092</v>
          </cell>
        </row>
        <row r="520">
          <cell r="B520">
            <v>5120161600000</v>
          </cell>
          <cell r="C520" t="str">
            <v xml:space="preserve"> POLIOMYELITIS VACCINE (INACTIVATED) FOR PRE-FILLED INJECTION PARENTERAL</v>
          </cell>
          <cell r="D520" t="str">
            <v>VIA</v>
          </cell>
          <cell r="E520">
            <v>13073</v>
          </cell>
        </row>
        <row r="521">
          <cell r="B521">
            <v>5120161700200</v>
          </cell>
          <cell r="C521" t="str">
            <v xml:space="preserve"> RABIES IMMUNOGLOBULIN 150 IU FOR INJECTION PARENTERAL 2ML</v>
          </cell>
          <cell r="D521" t="str">
            <v>AMP</v>
          </cell>
          <cell r="E521">
            <v>278</v>
          </cell>
        </row>
        <row r="522">
          <cell r="B522">
            <v>5120161700300</v>
          </cell>
          <cell r="C522" t="str">
            <v xml:space="preserve"> RABIES VIRUS INACTIVATED VACCINE 2.5 IU POWDER FOR INJECTION+DILUENT PARENTERAL</v>
          </cell>
          <cell r="D522" t="str">
            <v>VIA</v>
          </cell>
          <cell r="E522">
            <v>3421</v>
          </cell>
        </row>
        <row r="523">
          <cell r="B523">
            <v>5120161800000</v>
          </cell>
          <cell r="C523" t="str">
            <v xml:space="preserve"> ROTAVIRUS G1P(8) LIVE ATTENUATED ORAL VACCINE 1 MILLION CCID50 UNITS/1.5 ML LIQUID ORAL</v>
          </cell>
          <cell r="D523" t="str">
            <v>DOS</v>
          </cell>
          <cell r="E523">
            <v>65450</v>
          </cell>
        </row>
        <row r="524">
          <cell r="B524">
            <v>5120162100200</v>
          </cell>
          <cell r="C524" t="str">
            <v xml:space="preserve"> TETANUS TOXOID 80 IU/ML SOLUTION FOR PRE-FILLED INJECTION PARENTERAL 0.5 ML</v>
          </cell>
          <cell r="D524" t="str">
            <v>DOS</v>
          </cell>
          <cell r="E524">
            <v>17732</v>
          </cell>
        </row>
        <row r="525">
          <cell r="B525">
            <v>5120162100300</v>
          </cell>
          <cell r="C525" t="str">
            <v xml:space="preserve"> TETANUS TOXOID 40 IU SOLUTION FOR INJECTION INTRAMUSCULAR SINGLE DOSE 0.5 ML</v>
          </cell>
          <cell r="D525" t="str">
            <v>DOS</v>
          </cell>
          <cell r="E525">
            <v>7491</v>
          </cell>
        </row>
        <row r="526">
          <cell r="B526">
            <v>5120162100400</v>
          </cell>
          <cell r="C526" t="str">
            <v xml:space="preserve"> TETANUS IMMUNOGLOBULIN 250 IU FOR INJECTION PARENTERAL</v>
          </cell>
          <cell r="D526" t="str">
            <v>AMP</v>
          </cell>
          <cell r="E526">
            <v>638</v>
          </cell>
        </row>
        <row r="527">
          <cell r="B527">
            <v>5120162400000</v>
          </cell>
          <cell r="C527" t="str">
            <v xml:space="preserve"> VARICELLA ZOSTER VIRUS (OKA STRAIN) LIVE ATTENUATED VACCINE 2000 PFU POWDER FOR INJECTION+DILUENT PARENTERAL</v>
          </cell>
          <cell r="D527" t="str">
            <v>VIA</v>
          </cell>
          <cell r="E527">
            <v>44858</v>
          </cell>
        </row>
        <row r="528">
          <cell r="B528">
            <v>5120162600000</v>
          </cell>
          <cell r="C528" t="str">
            <v xml:space="preserve"> HEPATITIS A VACCINE (PEDIATRIC) 1440 ELISA UNITS/ML SOLUTION FOR INJECTION PARENTERAL 0.5 ML</v>
          </cell>
          <cell r="D528" t="str">
            <v>VIA</v>
          </cell>
          <cell r="E528">
            <v>57145</v>
          </cell>
        </row>
        <row r="529">
          <cell r="B529">
            <v>5120162800100</v>
          </cell>
          <cell r="C529" t="str">
            <v xml:space="preserve"> MEASLES + MUMPS + RUBELLA VACCINE (MMR) POWDER FOR PRE-FILLED INJECTION+DILUENT PARENTERAL</v>
          </cell>
          <cell r="D529" t="str">
            <v>VIA</v>
          </cell>
          <cell r="E529">
            <v>70455</v>
          </cell>
        </row>
        <row r="530">
          <cell r="B530">
            <v>5120162800200</v>
          </cell>
          <cell r="C530" t="str">
            <v xml:space="preserve"> MEASLES MUMPS RUBELLA VARICELLA (MMRV) VIRUS VACCINE SOLUTION FOR INJECTION PARENTERAL</v>
          </cell>
          <cell r="D530" t="str">
            <v>INJ</v>
          </cell>
          <cell r="E530">
            <v>24860</v>
          </cell>
        </row>
        <row r="531">
          <cell r="B531">
            <v>5120162900000</v>
          </cell>
          <cell r="C531" t="str">
            <v xml:space="preserve"> DT VACCINE (PEDIATRIC) SOLUTION FOR INJECTION PARENTERAL 0.5 ML</v>
          </cell>
          <cell r="D531" t="str">
            <v>DOS</v>
          </cell>
          <cell r="E531">
            <v>17797</v>
          </cell>
        </row>
        <row r="532">
          <cell r="B532">
            <v>5120162900100</v>
          </cell>
          <cell r="C532" t="str">
            <v xml:space="preserve"> DIPHTHERIA ANTITOXIN 10000 IU FOR INJECTION PARENTERAL</v>
          </cell>
          <cell r="D532" t="str">
            <v>AMP</v>
          </cell>
          <cell r="E532">
            <v>11</v>
          </cell>
        </row>
        <row r="533">
          <cell r="B533">
            <v>5120162900300</v>
          </cell>
          <cell r="C533" t="str">
            <v xml:space="preserve"> DIPHTHERIA TETANUS VACCINE FOR ADULTS EACH 0.5 ML DOSE WITH NOT LESS / THAN 40 IU TO 60 IU OF TETANUS TOXOID</v>
          </cell>
          <cell r="D533" t="str">
            <v>DOS</v>
          </cell>
          <cell r="E533">
            <v>4927</v>
          </cell>
        </row>
        <row r="534">
          <cell r="B534">
            <v>5120164700200</v>
          </cell>
          <cell r="C534" t="str">
            <v xml:space="preserve"> BACILLUS CALMETTE GUERIN 0.25 MG FOR INJECTION SUBCUTANEOUS</v>
          </cell>
          <cell r="D534" t="str">
            <v>DOS</v>
          </cell>
          <cell r="E534">
            <v>50094</v>
          </cell>
        </row>
        <row r="535">
          <cell r="B535">
            <v>5120180200100</v>
          </cell>
          <cell r="C535" t="str">
            <v xml:space="preserve"> FILGRASTIM 300 MCG/ML SOLUTION FOR INJECTION PARENTERAL 1 ML</v>
          </cell>
          <cell r="D535" t="str">
            <v>VIA</v>
          </cell>
          <cell r="E535">
            <v>57694</v>
          </cell>
        </row>
        <row r="536">
          <cell r="B536">
            <v>5120180300000</v>
          </cell>
          <cell r="C536" t="str">
            <v xml:space="preserve"> PEGFILGRASTIM 10 MG/ML SOLUTION FOR INJECTION PARENTERAL PRESERVATIVE FREE 0.6 ML</v>
          </cell>
          <cell r="D536" t="str">
            <v>PFS</v>
          </cell>
          <cell r="E536">
            <v>2456</v>
          </cell>
        </row>
        <row r="537">
          <cell r="B537">
            <v>5120180900200</v>
          </cell>
          <cell r="C537" t="str">
            <v xml:space="preserve"> INTERFERON BETA 1B FROM 8 TO 10 M.I.U.</v>
          </cell>
          <cell r="D537" t="str">
            <v>VIA</v>
          </cell>
          <cell r="E537">
            <v>86100</v>
          </cell>
        </row>
        <row r="538">
          <cell r="B538">
            <v>5120210100300</v>
          </cell>
          <cell r="C538" t="str">
            <v>DTAP SINGLE DOSE INJ ADOLESCENT,ADULT</v>
          </cell>
          <cell r="D538" t="str">
            <v>PFS</v>
          </cell>
          <cell r="E538">
            <v>3045</v>
          </cell>
        </row>
        <row r="539">
          <cell r="B539">
            <v>5121150100000</v>
          </cell>
          <cell r="C539" t="str">
            <v xml:space="preserve"> ALLOPURINOL 100 MG TABLET ORAL</v>
          </cell>
          <cell r="D539" t="str">
            <v>TAB</v>
          </cell>
          <cell r="E539">
            <v>5526560</v>
          </cell>
        </row>
        <row r="540">
          <cell r="B540">
            <v>5121150100100</v>
          </cell>
          <cell r="C540" t="str">
            <v xml:space="preserve"> ALLOPURINOL 300 MG TABLET ORAL</v>
          </cell>
          <cell r="D540" t="str">
            <v>TAB</v>
          </cell>
          <cell r="E540">
            <v>1260596</v>
          </cell>
        </row>
        <row r="541">
          <cell r="B541">
            <v>5121150200000</v>
          </cell>
          <cell r="C541" t="str">
            <v xml:space="preserve"> COLCHICINE 500 MCG TABLET ORAL</v>
          </cell>
          <cell r="D541" t="str">
            <v>TAB</v>
          </cell>
          <cell r="E541">
            <v>962920</v>
          </cell>
        </row>
        <row r="542">
          <cell r="B542">
            <v>5121160100000</v>
          </cell>
          <cell r="C542" t="str">
            <v xml:space="preserve"> DEFEROXAMINE MESILATE 500 MG POWDER FOR INJECTION PARENTERAL</v>
          </cell>
          <cell r="D542" t="str">
            <v>VIA</v>
          </cell>
          <cell r="E542">
            <v>5720</v>
          </cell>
        </row>
        <row r="543">
          <cell r="B543">
            <v>5121160800000</v>
          </cell>
          <cell r="C543" t="str">
            <v xml:space="preserve"> PENICILLAMINE 250 MG CAPSULE ORAL</v>
          </cell>
          <cell r="D543" t="str">
            <v>CAP</v>
          </cell>
          <cell r="E543">
            <v>63575</v>
          </cell>
        </row>
        <row r="544">
          <cell r="B544">
            <v>5121160900100</v>
          </cell>
          <cell r="C544" t="str">
            <v xml:space="preserve"> PROTAMINE SULPHATE 1 % SOLUTION FOR INJECTION PARENTERAL 5 ML</v>
          </cell>
          <cell r="D544" t="str">
            <v>AMP</v>
          </cell>
          <cell r="E544">
            <v>37718</v>
          </cell>
        </row>
        <row r="545">
          <cell r="B545">
            <v>5121161000100</v>
          </cell>
          <cell r="C545" t="str">
            <v xml:space="preserve"> CALCIUM POLYSTYRENE SULFONATE 999.3 MG/G POWDER PARENTERAL</v>
          </cell>
          <cell r="D545" t="str">
            <v>BT</v>
          </cell>
          <cell r="E545">
            <v>11394</v>
          </cell>
        </row>
        <row r="546">
          <cell r="B546">
            <v>5121161500100</v>
          </cell>
          <cell r="C546" t="str">
            <v xml:space="preserve"> METHYLTHIONINIUM CHLORIDE 10 MG/ML SOLUTION FOR INJECTION PARENTERAL 1 ML</v>
          </cell>
          <cell r="D546" t="str">
            <v>AMP</v>
          </cell>
          <cell r="E546">
            <v>13805</v>
          </cell>
        </row>
        <row r="547">
          <cell r="B547">
            <v>5121161700100</v>
          </cell>
          <cell r="C547" t="str">
            <v xml:space="preserve"> CALCIUM FOLINATE 15 MG TABLET ORAL</v>
          </cell>
          <cell r="D547" t="str">
            <v>TAB</v>
          </cell>
          <cell r="E547">
            <v>11190</v>
          </cell>
        </row>
        <row r="548">
          <cell r="B548">
            <v>5121169900100</v>
          </cell>
          <cell r="C548" t="str">
            <v xml:space="preserve"> DEFERASIROX 250 MG TABLET ORAL DISPERSIBLE</v>
          </cell>
          <cell r="D548" t="str">
            <v>TAB</v>
          </cell>
          <cell r="E548">
            <v>139644</v>
          </cell>
        </row>
        <row r="549">
          <cell r="B549">
            <v>5121169900200</v>
          </cell>
          <cell r="C549" t="str">
            <v xml:space="preserve"> DEFERASIROX 500 MG TABLET ORAL DISPERSIBLE</v>
          </cell>
          <cell r="D549" t="str">
            <v>TAB</v>
          </cell>
          <cell r="E549">
            <v>184248</v>
          </cell>
        </row>
        <row r="550">
          <cell r="B550">
            <v>5121240100100</v>
          </cell>
          <cell r="C550" t="str">
            <v xml:space="preserve"> SILDENAFIL 50 MG TABLET ORAL</v>
          </cell>
          <cell r="D550" t="str">
            <v>TAB</v>
          </cell>
          <cell r="E550">
            <v>218270</v>
          </cell>
        </row>
        <row r="551">
          <cell r="B551">
            <v>5121255000100</v>
          </cell>
          <cell r="C551" t="str">
            <v xml:space="preserve"> FUSIDIC ACID 1% (10 MG/G) EYE GEL OPHTHALMIC</v>
          </cell>
          <cell r="D551" t="str">
            <v>BT</v>
          </cell>
          <cell r="E551">
            <v>90973</v>
          </cell>
        </row>
        <row r="552">
          <cell r="B552">
            <v>5121255000300</v>
          </cell>
          <cell r="C552" t="str">
            <v xml:space="preserve"> FUSIDIC ACID 2% (20MG/G) CREAM TOPICAL</v>
          </cell>
          <cell r="D552" t="str">
            <v>TUB</v>
          </cell>
          <cell r="E552">
            <v>454684</v>
          </cell>
        </row>
        <row r="553">
          <cell r="B553">
            <v>5124110100000</v>
          </cell>
          <cell r="C553" t="str">
            <v xml:space="preserve"> ACETYLCHOLINE CHLORIDE 20 MG POWDER FOR INJECTION+DILUENT PARENTERAL</v>
          </cell>
          <cell r="D553" t="str">
            <v>VIA</v>
          </cell>
          <cell r="E553">
            <v>4986</v>
          </cell>
        </row>
        <row r="554">
          <cell r="B554">
            <v>5124110300300</v>
          </cell>
          <cell r="C554" t="str">
            <v xml:space="preserve"> BIMATOPROST 0.03% (300 MICROGRAM/ML) + TIMOLOL 0.5% (5 MG/ML) EYE DROPS OPHTHALMIC</v>
          </cell>
          <cell r="D554" t="str">
            <v>BT</v>
          </cell>
          <cell r="E554">
            <v>24970</v>
          </cell>
        </row>
        <row r="555">
          <cell r="B555">
            <v>5124111000100</v>
          </cell>
          <cell r="C555" t="str">
            <v xml:space="preserve"> LATANOPROST 0.005% (0.05 MG/ML) EYE DROPS OPHTHALMIC</v>
          </cell>
          <cell r="D555" t="str">
            <v>BT</v>
          </cell>
          <cell r="E555">
            <v>65972</v>
          </cell>
        </row>
        <row r="556">
          <cell r="B556">
            <v>5124111600000</v>
          </cell>
          <cell r="C556" t="str">
            <v xml:space="preserve"> TRAVOPROST 0.004% (40 MCG/ML) EYE DROPS OPHTHALMIC</v>
          </cell>
          <cell r="D556" t="str">
            <v>BT</v>
          </cell>
          <cell r="E556">
            <v>11071</v>
          </cell>
        </row>
        <row r="557">
          <cell r="B557">
            <v>5124111990000</v>
          </cell>
          <cell r="C557" t="str">
            <v xml:space="preserve"> DORZOLAMIDE 2% (20 MG/ML) + TIMOLOL 0.5% (5 MG/ML) EYE DROPS OPHTHALMIC</v>
          </cell>
          <cell r="D557" t="str">
            <v>BT</v>
          </cell>
          <cell r="E557">
            <v>49279</v>
          </cell>
        </row>
        <row r="558">
          <cell r="B558">
            <v>5124120100100</v>
          </cell>
          <cell r="C558" t="str">
            <v xml:space="preserve"> LACTIC ACID 16.7% (167 MG/ML) + SALICYLIC ACID 16.7% (167 MG/ML) SOLUTION TOPICAL</v>
          </cell>
          <cell r="D558" t="str">
            <v>BT</v>
          </cell>
          <cell r="E558">
            <v>29507</v>
          </cell>
        </row>
        <row r="559">
          <cell r="B559">
            <v>5124120200000</v>
          </cell>
          <cell r="C559" t="str">
            <v xml:space="preserve"> AZELAIC ACID 20% (200MG/G) CREAM TOPICAL</v>
          </cell>
          <cell r="D559" t="str">
            <v>TUB</v>
          </cell>
          <cell r="E559">
            <v>15600</v>
          </cell>
        </row>
        <row r="560">
          <cell r="B560">
            <v>5124120500000</v>
          </cell>
          <cell r="C560" t="str">
            <v xml:space="preserve"> CALAMINE LOTION TOPICAL</v>
          </cell>
          <cell r="D560" t="str">
            <v>BT</v>
          </cell>
          <cell r="E560">
            <v>68680</v>
          </cell>
        </row>
        <row r="561">
          <cell r="B561">
            <v>5124120900000</v>
          </cell>
          <cell r="C561" t="str">
            <v xml:space="preserve"> HYDROQUINONE 4% (40MG/G) CREAM TOPICAL</v>
          </cell>
          <cell r="D561" t="str">
            <v>TUB</v>
          </cell>
          <cell r="E561">
            <v>114114</v>
          </cell>
        </row>
        <row r="562">
          <cell r="B562">
            <v>5124122000100</v>
          </cell>
          <cell r="C562" t="str">
            <v xml:space="preserve"> TRETINOIN 0.05% (500MCG/G) CREAM TOPICAL</v>
          </cell>
          <cell r="D562" t="str">
            <v>TUB</v>
          </cell>
          <cell r="E562">
            <v>106738</v>
          </cell>
        </row>
        <row r="563">
          <cell r="B563">
            <v>5124122600300</v>
          </cell>
          <cell r="C563" t="str">
            <v xml:space="preserve"> UREA 10% CREAM (15 - 30GM)</v>
          </cell>
          <cell r="D563" t="str">
            <v>TUB</v>
          </cell>
          <cell r="E563">
            <v>213769</v>
          </cell>
        </row>
        <row r="564">
          <cell r="B564">
            <v>5124123200200</v>
          </cell>
          <cell r="C564" t="str">
            <v xml:space="preserve"> ISOTRETINOIN 20 MG CAPSULE ORAL</v>
          </cell>
          <cell r="D564" t="str">
            <v>CAP</v>
          </cell>
          <cell r="E564">
            <v>2069930</v>
          </cell>
        </row>
        <row r="565">
          <cell r="B565">
            <v>5124123200300</v>
          </cell>
          <cell r="C565" t="str">
            <v xml:space="preserve"> ISOTRETINOIN 10 MG CAPSULE ORAL</v>
          </cell>
          <cell r="D565" t="str">
            <v>CAP</v>
          </cell>
          <cell r="E565">
            <v>1140066</v>
          </cell>
        </row>
        <row r="566">
          <cell r="B566">
            <v>5124123300000</v>
          </cell>
          <cell r="C566" t="str">
            <v xml:space="preserve"> ADAPALENE 0.1% (1 MG/G) GEL TOPICAL</v>
          </cell>
          <cell r="D566" t="str">
            <v>TUB</v>
          </cell>
          <cell r="E566">
            <v>115972</v>
          </cell>
        </row>
        <row r="567">
          <cell r="B567">
            <v>5124129800000</v>
          </cell>
          <cell r="C567" t="str">
            <v xml:space="preserve"> BETA - SITOSTEROL 0.25% (2.5 MG/G) OINTMENT 30 G TUBE</v>
          </cell>
          <cell r="D567" t="str">
            <v>TUB</v>
          </cell>
          <cell r="E567">
            <v>193319</v>
          </cell>
        </row>
        <row r="568">
          <cell r="B568">
            <v>5124129800200</v>
          </cell>
          <cell r="C568" t="str">
            <v xml:space="preserve"> PYRETHRINS 0.165 % + PIPERONYL BUTOXIDE 1.65 % SHAMPOO TOPICAL</v>
          </cell>
          <cell r="D568" t="str">
            <v>BT</v>
          </cell>
          <cell r="E568">
            <v>33118</v>
          </cell>
        </row>
        <row r="569">
          <cell r="B569">
            <v>5124129900300</v>
          </cell>
          <cell r="C569" t="str">
            <v xml:space="preserve"> LUBRICANT SKIN JELLY TOPICAL</v>
          </cell>
          <cell r="D569" t="str">
            <v>TUB</v>
          </cell>
          <cell r="E569">
            <v>78322</v>
          </cell>
        </row>
        <row r="570">
          <cell r="B570">
            <v>5124130300700</v>
          </cell>
          <cell r="C570" t="str">
            <v xml:space="preserve"> ZINC SULPHATE 22.5/25 MG TABLET ORAL</v>
          </cell>
          <cell r="D570" t="str">
            <v>TAB</v>
          </cell>
          <cell r="E570">
            <v>2196500</v>
          </cell>
        </row>
        <row r="571">
          <cell r="B571">
            <v>5124190000000</v>
          </cell>
          <cell r="C571" t="str">
            <v xml:space="preserve"> EMOLLIENT CREAM CONTAINING AQUA (WATER) PARAFFINUM LIQUIDUM GLYCERIN PETROLATUM CETEARYL ALCOHOL SQUALANE DIMETHICONE CETETH- 20 GLYCER YL STEARATE SE (100G) CREAM TOPICAL</v>
          </cell>
          <cell r="D571" t="str">
            <v>TUB</v>
          </cell>
          <cell r="E571">
            <v>721326</v>
          </cell>
        </row>
        <row r="572">
          <cell r="B572">
            <v>5124190001600</v>
          </cell>
          <cell r="C572" t="str">
            <v xml:space="preserve"> PARAFFIN WHITE SOFT B.P. IN 30 - 45 GM</v>
          </cell>
          <cell r="D572" t="str">
            <v>TUB</v>
          </cell>
          <cell r="E572">
            <v>951915</v>
          </cell>
        </row>
        <row r="573">
          <cell r="B573">
            <v>5126160100000</v>
          </cell>
          <cell r="C573" t="str">
            <v xml:space="preserve"> PHENOXYBENZAMINE 10 MG CAPSULE ORAL</v>
          </cell>
          <cell r="D573" t="str">
            <v>CAP</v>
          </cell>
          <cell r="E573">
            <v>1450</v>
          </cell>
        </row>
        <row r="574">
          <cell r="B574">
            <v>5128180300000</v>
          </cell>
          <cell r="C574" t="str">
            <v xml:space="preserve"> EPIRUBICIN HYDROCHLORIDE 2 MG/ML SOLUTION FOR INJECTION PARENTERAL 25 ML</v>
          </cell>
          <cell r="D574" t="str">
            <v>VIA</v>
          </cell>
          <cell r="E574">
            <v>1000</v>
          </cell>
        </row>
        <row r="575">
          <cell r="B575">
            <v>5128200300000</v>
          </cell>
          <cell r="C575" t="str">
            <v xml:space="preserve"> TIGECYCLINE 50 MG POWDER FOR INJECTION PARENTERAL</v>
          </cell>
          <cell r="D575" t="str">
            <v>VIA</v>
          </cell>
          <cell r="E575">
            <v>39475</v>
          </cell>
        </row>
        <row r="576">
          <cell r="B576">
            <v>5128270100000</v>
          </cell>
          <cell r="C576" t="str">
            <v xml:space="preserve"> TEICOPLANIN 200 MG FOR INJECTION PARENTERAL</v>
          </cell>
          <cell r="D576" t="str">
            <v>AMP</v>
          </cell>
          <cell r="E576">
            <v>47525</v>
          </cell>
        </row>
        <row r="577">
          <cell r="B577">
            <v>5128280100000</v>
          </cell>
          <cell r="C577" t="str">
            <v xml:space="preserve"> TINIDAZOLE 500 MG TABLET ORAL</v>
          </cell>
          <cell r="D577" t="str">
            <v>TAB</v>
          </cell>
          <cell r="E577">
            <v>34570</v>
          </cell>
        </row>
        <row r="578">
          <cell r="B578">
            <v>5128310100000</v>
          </cell>
          <cell r="C578" t="str">
            <v xml:space="preserve"> ANIDULAFUNGIN 100 MG POWDER FOR INJECTION PARENTERAL</v>
          </cell>
          <cell r="D578" t="str">
            <v>VIA</v>
          </cell>
          <cell r="E578">
            <v>11120</v>
          </cell>
        </row>
        <row r="579">
          <cell r="B579">
            <v>5128340600000</v>
          </cell>
          <cell r="C579" t="str">
            <v xml:space="preserve"> PHENOXYMETHYLPENICILLIN 250 MG TABLET ORAL</v>
          </cell>
          <cell r="D579" t="str">
            <v>TAB</v>
          </cell>
          <cell r="E579">
            <v>465976</v>
          </cell>
        </row>
        <row r="580">
          <cell r="B580">
            <v>5128370900100</v>
          </cell>
          <cell r="C580" t="str">
            <v xml:space="preserve"> CEFPROZIL 50 MG/ML POWDER FOR SUSPENSION ORAL</v>
          </cell>
          <cell r="D580" t="str">
            <v>BT</v>
          </cell>
          <cell r="E580">
            <v>85700</v>
          </cell>
        </row>
        <row r="581">
          <cell r="B581">
            <v>5129201600000</v>
          </cell>
          <cell r="C581" t="str">
            <v xml:space="preserve"> SERTRALINE 50 MG TABLET ORAL</v>
          </cell>
          <cell r="D581" t="str">
            <v>TAB</v>
          </cell>
          <cell r="E581">
            <v>756219</v>
          </cell>
        </row>
        <row r="582">
          <cell r="B582">
            <v>5131170100100</v>
          </cell>
          <cell r="C582" t="str">
            <v xml:space="preserve"> MECLOZINE HYDROCHLORIDE 25 MG + PYRIDOXINE HYDROCHLORIDE 50 MG TABLET</v>
          </cell>
          <cell r="D582" t="str">
            <v>TAB</v>
          </cell>
          <cell r="E582">
            <v>1307632</v>
          </cell>
        </row>
        <row r="583">
          <cell r="B583">
            <v>5131220300000</v>
          </cell>
          <cell r="C583" t="str">
            <v xml:space="preserve"> DESLORATADINE 2.5 MG/5ML SYRUP ORAL</v>
          </cell>
          <cell r="D583" t="str">
            <v>BT</v>
          </cell>
          <cell r="E583">
            <v>161914</v>
          </cell>
        </row>
        <row r="584">
          <cell r="B584">
            <v>5131220300100</v>
          </cell>
          <cell r="C584" t="str">
            <v xml:space="preserve"> DESLORATADINE 5 MG TABLET ORAL</v>
          </cell>
          <cell r="D584" t="str">
            <v>TAB</v>
          </cell>
          <cell r="E584">
            <v>13765674</v>
          </cell>
        </row>
        <row r="585">
          <cell r="B585">
            <v>5133170500000</v>
          </cell>
          <cell r="C585" t="str">
            <v xml:space="preserve"> PIRACETAM 1 G/5ML SYRUP ORAL</v>
          </cell>
          <cell r="D585" t="str">
            <v>BT</v>
          </cell>
          <cell r="E585">
            <v>2950</v>
          </cell>
        </row>
        <row r="586">
          <cell r="B586">
            <v>5134230100000</v>
          </cell>
          <cell r="C586" t="str">
            <v xml:space="preserve"> VALACYCLOVIR 500 MG TABLET ORAL</v>
          </cell>
          <cell r="D586" t="str">
            <v>TAB</v>
          </cell>
          <cell r="E586">
            <v>187906</v>
          </cell>
        </row>
        <row r="587">
          <cell r="B587">
            <v>5135160500100</v>
          </cell>
          <cell r="C587" t="str">
            <v xml:space="preserve"> ESTRADIOL VALERATE 2 MG + CYPROTERONE ACETATE 1 MG TABLET ORAL</v>
          </cell>
          <cell r="D587" t="str">
            <v>TAB</v>
          </cell>
          <cell r="E587">
            <v>176370</v>
          </cell>
        </row>
        <row r="588">
          <cell r="B588">
            <v>5139170300100</v>
          </cell>
          <cell r="C588" t="str">
            <v xml:space="preserve"> SALBUTAMOL 100 MICROGRAM/ACTUATION INHALER</v>
          </cell>
          <cell r="D588" t="str">
            <v>EA</v>
          </cell>
          <cell r="E588">
            <v>639950</v>
          </cell>
        </row>
        <row r="589">
          <cell r="B589">
            <v>5140152500000</v>
          </cell>
          <cell r="C589" t="str">
            <v xml:space="preserve"> FLUMAZENIL 100 MCG/ML SOLUTION FOR INJECTION PARENTERAL 5 ML</v>
          </cell>
          <cell r="D589" t="str">
            <v>AMP</v>
          </cell>
          <cell r="E589">
            <v>10778</v>
          </cell>
        </row>
        <row r="590">
          <cell r="B590">
            <v>5140220300000</v>
          </cell>
          <cell r="C590" t="str">
            <v xml:space="preserve"> BUSPIRONE HYDROCHLORIDE 10 MG TABLET ORAL</v>
          </cell>
          <cell r="D590" t="str">
            <v>TAB</v>
          </cell>
          <cell r="E590">
            <v>292100</v>
          </cell>
        </row>
        <row r="591">
          <cell r="B591">
            <v>5142150500000</v>
          </cell>
          <cell r="C591" t="str">
            <v xml:space="preserve"> FLUTICASONE PROPIONATE 50 MICROGRAM/ACTUATION INHALER</v>
          </cell>
          <cell r="D591" t="str">
            <v>EA</v>
          </cell>
          <cell r="E591">
            <v>30790</v>
          </cell>
        </row>
        <row r="592">
          <cell r="B592">
            <v>5142150500100</v>
          </cell>
          <cell r="C592" t="str">
            <v xml:space="preserve"> FLUTICASONE PROPIONATE 125 MICROGRAM/ACTUATION INHALER</v>
          </cell>
          <cell r="D592" t="str">
            <v>EA</v>
          </cell>
          <cell r="E592">
            <v>35477</v>
          </cell>
        </row>
        <row r="593">
          <cell r="B593">
            <v>5113170900100</v>
          </cell>
          <cell r="C593" t="str">
            <v>PLAVIX TAB SANOFI</v>
          </cell>
          <cell r="D593" t="str">
            <v>TAB</v>
          </cell>
          <cell r="E593">
            <v>21249042</v>
          </cell>
        </row>
        <row r="594">
          <cell r="B594">
            <v>5115150800000</v>
          </cell>
          <cell r="C594" t="str">
            <v>BEPANTHEN 5% CREAM GP GRENZACH</v>
          </cell>
          <cell r="D594" t="str">
            <v>TUB</v>
          </cell>
          <cell r="E594">
            <v>113895</v>
          </cell>
        </row>
        <row r="595">
          <cell r="B595">
            <v>5118181800200</v>
          </cell>
          <cell r="C595" t="str">
            <v>CRINONE APPLICATOR 8% FLEET LABORATORIES</v>
          </cell>
          <cell r="D595" t="str">
            <v>TUB</v>
          </cell>
          <cell r="E595">
            <v>123800</v>
          </cell>
        </row>
        <row r="596">
          <cell r="B596">
            <v>5119180400300</v>
          </cell>
          <cell r="C596" t="str">
            <v>POTASSIUM ACETATE EXCELLA/HOSPIRA</v>
          </cell>
          <cell r="D596" t="str">
            <v>VIA</v>
          </cell>
          <cell r="E596">
            <v>660</v>
          </cell>
        </row>
        <row r="597">
          <cell r="B597">
            <v>5117161900000</v>
          </cell>
          <cell r="C597" t="str">
            <v>GLYCERIN PHARCO PHARM</v>
          </cell>
          <cell r="D597" t="str">
            <v>SUP</v>
          </cell>
          <cell r="E597">
            <v>235620</v>
          </cell>
        </row>
        <row r="598">
          <cell r="B598">
            <v>5119170500100</v>
          </cell>
          <cell r="C598" t="str">
            <v>ELECTROLYTE 5MEQ METHOD PHARM</v>
          </cell>
          <cell r="D598" t="str">
            <v>BT</v>
          </cell>
          <cell r="E598">
            <v>200</v>
          </cell>
        </row>
        <row r="599">
          <cell r="B599">
            <v>5117162200600</v>
          </cell>
          <cell r="C599" t="str">
            <v>PHOSPHATE EFFERV TAB PACK 500M PHEBRA</v>
          </cell>
          <cell r="D599" t="str">
            <v>TAB</v>
          </cell>
          <cell r="E599">
            <v>258050</v>
          </cell>
        </row>
        <row r="600">
          <cell r="B600">
            <v>5114290801200</v>
          </cell>
          <cell r="C600" t="str">
            <v>XYLOCAINE ASTRAZENICA</v>
          </cell>
          <cell r="D600" t="str">
            <v>VIA</v>
          </cell>
          <cell r="E600">
            <v>5600</v>
          </cell>
        </row>
        <row r="601">
          <cell r="B601">
            <v>5110191200000</v>
          </cell>
          <cell r="C601" t="str">
            <v>HYDROXYCHLOROQUINE 200MG BRISTOL LAB</v>
          </cell>
          <cell r="D601" t="str">
            <v>TAB</v>
          </cell>
          <cell r="E601">
            <v>3822622</v>
          </cell>
        </row>
        <row r="602">
          <cell r="B602">
            <v>5117150400500</v>
          </cell>
          <cell r="C602" t="str">
            <v>SOD BICARB 500MG ARNET PHARMACEUTICAL</v>
          </cell>
          <cell r="D602" t="str">
            <v>TAB</v>
          </cell>
          <cell r="E602">
            <v>2379081</v>
          </cell>
        </row>
        <row r="603">
          <cell r="B603">
            <v>5118172900500</v>
          </cell>
          <cell r="C603" t="str">
            <v>MORDOLONE 40MG HIKMA ITALY</v>
          </cell>
          <cell r="D603" t="str">
            <v>VIA</v>
          </cell>
          <cell r="E603">
            <v>23248</v>
          </cell>
        </row>
        <row r="604">
          <cell r="B604">
            <v>5110234200100</v>
          </cell>
          <cell r="C604" t="str">
            <v>VERCANZA 450MG TAB. EIRGEN PHARMA</v>
          </cell>
          <cell r="D604" t="str">
            <v>TAB</v>
          </cell>
          <cell r="E604">
            <v>147440</v>
          </cell>
        </row>
        <row r="605">
          <cell r="B605">
            <v>5116189000800</v>
          </cell>
          <cell r="C605" t="str">
            <v>EXYLIN SYRUP SPIMACO</v>
          </cell>
          <cell r="D605" t="str">
            <v>BT</v>
          </cell>
          <cell r="E605">
            <v>44810</v>
          </cell>
        </row>
        <row r="606">
          <cell r="B606">
            <v>5113190900100</v>
          </cell>
          <cell r="C606" t="str">
            <v>ALBUMIN 20% 50ML CSL BEHRING</v>
          </cell>
          <cell r="D606" t="str">
            <v>BT</v>
          </cell>
          <cell r="E606">
            <v>299442</v>
          </cell>
        </row>
        <row r="607">
          <cell r="B607">
            <v>5135200600100</v>
          </cell>
          <cell r="C607" t="str">
            <v>NOVA T IUD BAYER OY</v>
          </cell>
          <cell r="D607" t="str">
            <v>EA</v>
          </cell>
          <cell r="E607">
            <v>7879</v>
          </cell>
        </row>
        <row r="608">
          <cell r="B608">
            <v>5124129900000</v>
          </cell>
          <cell r="C608" t="str">
            <v>DURATEARS OCULAR OINT TUBE 3.5G ALCON</v>
          </cell>
          <cell r="D608" t="str">
            <v>TUB</v>
          </cell>
          <cell r="E608">
            <v>123040</v>
          </cell>
        </row>
        <row r="609">
          <cell r="B609">
            <v>5117192600100</v>
          </cell>
          <cell r="C609" t="str">
            <v>RENVELA 2.4G SACHET GENZYME</v>
          </cell>
          <cell r="D609" t="str">
            <v>SAC</v>
          </cell>
          <cell r="E609">
            <v>152800</v>
          </cell>
        </row>
        <row r="610">
          <cell r="B610">
            <v>5116170100200</v>
          </cell>
          <cell r="C610" t="str">
            <v>ACETYLCYSTEINE 200MG/ML MARTINDALE PHARM</v>
          </cell>
          <cell r="D610" t="str">
            <v>VIA</v>
          </cell>
          <cell r="E610">
            <v>20243</v>
          </cell>
        </row>
        <row r="611">
          <cell r="B611">
            <v>5117163100600</v>
          </cell>
          <cell r="C611" t="str">
            <v>REFRESH LIQUIGEL 15ML ALLERGAN</v>
          </cell>
          <cell r="D611" t="str">
            <v>BT</v>
          </cell>
          <cell r="E611">
            <v>446100</v>
          </cell>
        </row>
        <row r="612">
          <cell r="B612">
            <v>5117163101000</v>
          </cell>
          <cell r="C612" t="str">
            <v>CELLUVISC 0.4ML ALLERGAN</v>
          </cell>
          <cell r="D612" t="str">
            <v>MNS</v>
          </cell>
          <cell r="E612">
            <v>4769519</v>
          </cell>
        </row>
        <row r="613">
          <cell r="B613">
            <v>5114200200100</v>
          </cell>
          <cell r="C613" t="str">
            <v>ASPIRIN 100MG TAB BAYER BITTERFELD</v>
          </cell>
          <cell r="D613" t="str">
            <v>TAB</v>
          </cell>
          <cell r="E613">
            <v>58871300</v>
          </cell>
        </row>
        <row r="614">
          <cell r="B614">
            <v>5117190800000</v>
          </cell>
          <cell r="C614" t="str">
            <v>CYTOTEC PFIZER</v>
          </cell>
          <cell r="D614" t="str">
            <v>TAB</v>
          </cell>
          <cell r="E614">
            <v>114180</v>
          </cell>
        </row>
        <row r="615">
          <cell r="B615">
            <v>5118180300100</v>
          </cell>
          <cell r="C615" t="str">
            <v>PREMARIN 0.625MG TABLET PFIZER</v>
          </cell>
          <cell r="D615" t="str">
            <v>TAB</v>
          </cell>
          <cell r="E615">
            <v>70600</v>
          </cell>
        </row>
        <row r="616">
          <cell r="B616">
            <v>5016151210000</v>
          </cell>
          <cell r="C616" t="str">
            <v>FLAVOR SWEET SYRUP HUMCO</v>
          </cell>
          <cell r="D616" t="str">
            <v>BT</v>
          </cell>
          <cell r="E616">
            <v>5130</v>
          </cell>
        </row>
        <row r="617">
          <cell r="B617">
            <v>5016151210100</v>
          </cell>
          <cell r="C617" t="str">
            <v>FLAVOR PLUS HUMCO</v>
          </cell>
          <cell r="D617" t="str">
            <v>BT</v>
          </cell>
          <cell r="E617">
            <v>5334</v>
          </cell>
        </row>
        <row r="618">
          <cell r="B618">
            <v>5118182700000</v>
          </cell>
          <cell r="C618" t="str">
            <v>MPA GYN HEXAL</v>
          </cell>
          <cell r="D618" t="str">
            <v>TAB</v>
          </cell>
          <cell r="E618">
            <v>84678</v>
          </cell>
        </row>
        <row r="619">
          <cell r="B619">
            <v>5016151210200</v>
          </cell>
          <cell r="C619" t="str">
            <v>SIMPLE SYRUP HUMCO</v>
          </cell>
          <cell r="D619" t="str">
            <v>BT</v>
          </cell>
          <cell r="E619">
            <v>2070</v>
          </cell>
        </row>
        <row r="620">
          <cell r="B620">
            <v>5133190100000</v>
          </cell>
          <cell r="C620" t="str">
            <v>LITHIUM CAPSULE CAMBER</v>
          </cell>
          <cell r="D620" t="str">
            <v>CAP</v>
          </cell>
          <cell r="E620">
            <v>79900</v>
          </cell>
        </row>
        <row r="621">
          <cell r="B621">
            <v>5119190500100</v>
          </cell>
          <cell r="C621" t="str">
            <v>MULTIVITAMIN PLUS PHARMA</v>
          </cell>
          <cell r="D621" t="str">
            <v>TAB</v>
          </cell>
          <cell r="E621">
            <v>13986000</v>
          </cell>
        </row>
        <row r="622">
          <cell r="B622">
            <v>5113160300600</v>
          </cell>
          <cell r="C622" t="str">
            <v>HEPARIN SOD 100U/ML WOCKHARDT CP</v>
          </cell>
          <cell r="D622" t="str">
            <v>VIA</v>
          </cell>
          <cell r="E622">
            <v>25000</v>
          </cell>
        </row>
        <row r="623">
          <cell r="B623">
            <v>5117180200200</v>
          </cell>
          <cell r="C623" t="str">
            <v>SANCUSO 3M</v>
          </cell>
          <cell r="D623" t="str">
            <v>EA</v>
          </cell>
          <cell r="E623">
            <v>4515</v>
          </cell>
        </row>
        <row r="624">
          <cell r="B624">
            <v>5119160204700</v>
          </cell>
          <cell r="C624" t="str">
            <v>SODIUM CHLORIDE 0.9% 100ML INJ BAXTER</v>
          </cell>
          <cell r="D624" t="str">
            <v>BAG</v>
          </cell>
          <cell r="E624">
            <v>95000</v>
          </cell>
        </row>
        <row r="625">
          <cell r="B625">
            <v>5141350400200</v>
          </cell>
          <cell r="C625" t="str">
            <v>NIMOTOP LSG 50ML 1X50ML BAYER AG</v>
          </cell>
          <cell r="D625" t="str">
            <v>VIA</v>
          </cell>
          <cell r="E625">
            <v>1069</v>
          </cell>
        </row>
        <row r="626">
          <cell r="B626">
            <v>5141350400100</v>
          </cell>
          <cell r="C626" t="str">
            <v>NIMOTOP TABL 30MG ST BAYER AG</v>
          </cell>
          <cell r="D626" t="str">
            <v>TAB</v>
          </cell>
          <cell r="E626">
            <v>25010</v>
          </cell>
        </row>
        <row r="627">
          <cell r="B627">
            <v>5111182500500</v>
          </cell>
          <cell r="C627" t="str">
            <v>STIVARGA 40MG 3X28TAB BAYER AG</v>
          </cell>
          <cell r="D627" t="str">
            <v>TAB</v>
          </cell>
          <cell r="E627">
            <v>19800</v>
          </cell>
        </row>
        <row r="628">
          <cell r="B628">
            <v>5114200100500</v>
          </cell>
          <cell r="C628" t="str">
            <v>FEVADOL SUPP 200MG SPIMACO</v>
          </cell>
          <cell r="D628" t="str">
            <v>SUP</v>
          </cell>
          <cell r="E628">
            <v>496900</v>
          </cell>
        </row>
        <row r="629">
          <cell r="B629">
            <v>5114181200000</v>
          </cell>
          <cell r="C629" t="str">
            <v>SEDALERT TABUK</v>
          </cell>
          <cell r="D629" t="str">
            <v>VIA</v>
          </cell>
          <cell r="E629">
            <v>139150</v>
          </cell>
        </row>
        <row r="630">
          <cell r="B630">
            <v>5114290802000</v>
          </cell>
          <cell r="C630" t="str">
            <v>PRILA CREAM MIDDLE EAST</v>
          </cell>
          <cell r="D630" t="str">
            <v>TUB</v>
          </cell>
          <cell r="E630">
            <v>51976</v>
          </cell>
        </row>
        <row r="631">
          <cell r="B631">
            <v>5110271301600</v>
          </cell>
          <cell r="C631" t="str">
            <v>P.I 10% OINTMENT MIDDLE EAST</v>
          </cell>
          <cell r="D631" t="str">
            <v>TUB</v>
          </cell>
          <cell r="E631">
            <v>4220</v>
          </cell>
        </row>
        <row r="632">
          <cell r="B632">
            <v>5111161000800</v>
          </cell>
          <cell r="C632" t="str">
            <v>METHOFILL 12.5MG/0.25ML ACCORD HEALTH</v>
          </cell>
          <cell r="D632" t="str">
            <v>PFS</v>
          </cell>
          <cell r="E632">
            <v>7780</v>
          </cell>
        </row>
        <row r="633">
          <cell r="B633">
            <v>5111161000300</v>
          </cell>
          <cell r="C633" t="str">
            <v>METHOFILL 15MG/0.3ML ACCORD HEALTH</v>
          </cell>
          <cell r="D633" t="str">
            <v>PFS</v>
          </cell>
          <cell r="E633">
            <v>11800</v>
          </cell>
        </row>
        <row r="634">
          <cell r="B634">
            <v>5124119900100</v>
          </cell>
          <cell r="C634" t="str">
            <v>EYLEA 2MG VIAL 2ML REGENERON PHARMA</v>
          </cell>
          <cell r="D634" t="str">
            <v>VIA</v>
          </cell>
          <cell r="E634">
            <v>6800</v>
          </cell>
        </row>
        <row r="635">
          <cell r="B635">
            <v>5110151800200</v>
          </cell>
          <cell r="C635" t="str">
            <v>OPTIFLOX OPHTHALMIC JAMJOOM PHARMA</v>
          </cell>
          <cell r="D635" t="str">
            <v>BT</v>
          </cell>
          <cell r="E635">
            <v>93244</v>
          </cell>
        </row>
        <row r="636">
          <cell r="B636">
            <v>5117180600100</v>
          </cell>
          <cell r="C636" t="str">
            <v>PRIMPERAN 5MG /ML /2ML AMPOULE SANOFI</v>
          </cell>
          <cell r="D636" t="str">
            <v>AMP</v>
          </cell>
          <cell r="E636">
            <v>557492</v>
          </cell>
        </row>
        <row r="637">
          <cell r="B637">
            <v>5117180600400</v>
          </cell>
          <cell r="C637" t="str">
            <v>PRIMPERAN 10 MG TABLET SANOFI</v>
          </cell>
          <cell r="D637" t="str">
            <v>TAB</v>
          </cell>
          <cell r="E637">
            <v>1967000</v>
          </cell>
        </row>
        <row r="638">
          <cell r="B638">
            <v>5118150603700</v>
          </cell>
          <cell r="C638" t="str">
            <v>TOUJEO 300 IU/ML SOLOSTAR SANOFI</v>
          </cell>
          <cell r="D638" t="str">
            <v>EA</v>
          </cell>
          <cell r="E638">
            <v>773030</v>
          </cell>
        </row>
        <row r="639">
          <cell r="B639">
            <v>5115190100100</v>
          </cell>
          <cell r="C639" t="str">
            <v>LIORESAL 10MG TAB NOVARTIS FARMA</v>
          </cell>
          <cell r="D639" t="str">
            <v>TAB</v>
          </cell>
          <cell r="E639">
            <v>3417644</v>
          </cell>
        </row>
        <row r="640">
          <cell r="B640">
            <v>5114250800100</v>
          </cell>
          <cell r="C640" t="str">
            <v>SIFROL 0.7MG BOEHRINGER INGELHEIM</v>
          </cell>
          <cell r="D640" t="str">
            <v>TAB</v>
          </cell>
          <cell r="E640">
            <v>70420</v>
          </cell>
        </row>
        <row r="641">
          <cell r="B641">
            <v>5119190500300</v>
          </cell>
          <cell r="C641" t="str">
            <v>SANOVIT SYRUP AUG PHARMA</v>
          </cell>
          <cell r="D641" t="str">
            <v>BT</v>
          </cell>
          <cell r="E641">
            <v>244100</v>
          </cell>
        </row>
        <row r="642">
          <cell r="B642">
            <v>5119190501100</v>
          </cell>
          <cell r="C642" t="str">
            <v>UNIVIT A FORT UNITED PHARMA</v>
          </cell>
          <cell r="D642" t="str">
            <v>TAB</v>
          </cell>
          <cell r="E642">
            <v>63160</v>
          </cell>
        </row>
        <row r="643">
          <cell r="B643">
            <v>5120160700400</v>
          </cell>
          <cell r="C643" t="str">
            <v>HEPATECT 500I.U/10ML (I.V) BIOTEST AG</v>
          </cell>
          <cell r="D643" t="str">
            <v>VIA</v>
          </cell>
          <cell r="E643">
            <v>7350</v>
          </cell>
        </row>
        <row r="644">
          <cell r="B644">
            <v>5147350400200</v>
          </cell>
          <cell r="C644" t="str">
            <v>STERILE WATER IRRIG 1000ML PSI</v>
          </cell>
          <cell r="D644" t="str">
            <v>BT</v>
          </cell>
          <cell r="E644">
            <v>69570</v>
          </cell>
        </row>
        <row r="645">
          <cell r="B645">
            <v>5119180200400</v>
          </cell>
          <cell r="C645" t="str">
            <v>POTASSIUM CHLORIDE 20MEQ PSI</v>
          </cell>
          <cell r="D645" t="str">
            <v>VIA</v>
          </cell>
          <cell r="E645">
            <v>4200</v>
          </cell>
        </row>
        <row r="646">
          <cell r="B646">
            <v>5128330100000</v>
          </cell>
          <cell r="C646" t="str">
            <v>COXERIN MACLEODS</v>
          </cell>
          <cell r="D646" t="str">
            <v>TAB</v>
          </cell>
          <cell r="E646">
            <v>10440</v>
          </cell>
        </row>
        <row r="647">
          <cell r="B647">
            <v>5119151500100</v>
          </cell>
          <cell r="C647" t="str">
            <v>HYDROCHLOROTHIAZIDE 25MG TAB REMEDICA</v>
          </cell>
          <cell r="D647" t="str">
            <v>TAB</v>
          </cell>
          <cell r="E647">
            <v>3036334</v>
          </cell>
        </row>
        <row r="648">
          <cell r="B648">
            <v>5112171500400</v>
          </cell>
          <cell r="C648" t="str">
            <v>KORANDIL 5MG TAB REMEDICA</v>
          </cell>
          <cell r="D648" t="str">
            <v>TAB</v>
          </cell>
          <cell r="E648">
            <v>2042000</v>
          </cell>
        </row>
        <row r="649">
          <cell r="B649">
            <v>5111170400200</v>
          </cell>
          <cell r="C649" t="str">
            <v>MITONCO INJECTION 10MG VIAL KOREA UNITED</v>
          </cell>
          <cell r="D649" t="str">
            <v>VIA</v>
          </cell>
          <cell r="E649">
            <v>3188</v>
          </cell>
        </row>
        <row r="650">
          <cell r="B650">
            <v>5119190502700</v>
          </cell>
          <cell r="C650" t="str">
            <v>MULTIVIT MINERALS ADULT WESTERN MED</v>
          </cell>
          <cell r="D650" t="str">
            <v>TAB</v>
          </cell>
          <cell r="E650">
            <v>16209000</v>
          </cell>
        </row>
        <row r="651">
          <cell r="B651">
            <v>5119190506400</v>
          </cell>
          <cell r="C651" t="str">
            <v>B6 40MG WESTERN MEDICALS</v>
          </cell>
          <cell r="D651" t="str">
            <v>TAB</v>
          </cell>
          <cell r="E651">
            <v>199100</v>
          </cell>
        </row>
        <row r="652">
          <cell r="B652">
            <v>5128160900000</v>
          </cell>
          <cell r="C652" t="str">
            <v>CUBICIN 500MG MERCK</v>
          </cell>
          <cell r="D652" t="str">
            <v>VIA</v>
          </cell>
          <cell r="E652">
            <v>1580</v>
          </cell>
        </row>
        <row r="653">
          <cell r="B653">
            <v>5124111400100</v>
          </cell>
          <cell r="C653" t="str">
            <v>PILOCARPINE MINIMS BAUSCH &amp; LOMB</v>
          </cell>
          <cell r="D653" t="str">
            <v>MNS</v>
          </cell>
          <cell r="E653">
            <v>7480</v>
          </cell>
        </row>
        <row r="654">
          <cell r="B654">
            <v>4229542500000</v>
          </cell>
          <cell r="C654" t="str">
            <v>SILVER NITRATE PEN BRAY</v>
          </cell>
          <cell r="D654" t="str">
            <v>EA</v>
          </cell>
          <cell r="E654">
            <v>5750</v>
          </cell>
        </row>
        <row r="655">
          <cell r="B655">
            <v>5110155200300</v>
          </cell>
          <cell r="C655" t="str">
            <v>ZAVICEFTA 2G/0.5G VIAL GSK</v>
          </cell>
          <cell r="D655" t="str">
            <v>VIA</v>
          </cell>
          <cell r="E655">
            <v>16570</v>
          </cell>
        </row>
        <row r="656">
          <cell r="B656">
            <v>5111150600200</v>
          </cell>
          <cell r="C656" t="str">
            <v>CISPLATIN 50MG/50ML VIAL HOSPIRA</v>
          </cell>
          <cell r="D656" t="str">
            <v>VIA</v>
          </cell>
          <cell r="E656">
            <v>250</v>
          </cell>
        </row>
        <row r="657">
          <cell r="B657">
            <v>5121230300300</v>
          </cell>
          <cell r="C657" t="str">
            <v>FLUORETS OPTHALMIC STRIPS BAUSCH &amp; LOMB</v>
          </cell>
          <cell r="D657" t="str">
            <v>EA</v>
          </cell>
          <cell r="E657">
            <v>67775</v>
          </cell>
        </row>
        <row r="658">
          <cell r="B658">
            <v>5115160300000</v>
          </cell>
          <cell r="C658" t="str">
            <v>KEMADRIN 5 ASPEN BAD</v>
          </cell>
          <cell r="D658" t="str">
            <v>TAB</v>
          </cell>
          <cell r="E658">
            <v>141000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E1AB2-C036-4F73-B9CC-DCF063A4D833}">
  <dimension ref="A1:V101"/>
  <sheetViews>
    <sheetView workbookViewId="0">
      <selection activeCell="J6" sqref="J6"/>
    </sheetView>
  </sheetViews>
  <sheetFormatPr defaultRowHeight="12.75" x14ac:dyDescent="0.2"/>
  <cols>
    <col min="1" max="1" width="6.42578125" customWidth="1"/>
    <col min="2" max="2" width="16.140625" customWidth="1"/>
    <col min="3" max="3" width="46.140625" customWidth="1"/>
    <col min="4" max="4" width="9.85546875" bestFit="1" customWidth="1"/>
    <col min="5" max="5" width="15.140625" customWidth="1"/>
    <col min="6" max="6" width="12" customWidth="1"/>
  </cols>
  <sheetData>
    <row r="1" spans="1:22" ht="63.75" x14ac:dyDescent="0.2">
      <c r="A1" s="7" t="s">
        <v>0</v>
      </c>
      <c r="B1" s="8" t="s">
        <v>1</v>
      </c>
      <c r="C1" s="8" t="s">
        <v>51</v>
      </c>
      <c r="D1" s="8" t="s">
        <v>2</v>
      </c>
      <c r="E1" s="9" t="s">
        <v>3</v>
      </c>
      <c r="F1" s="10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</row>
    <row r="2" spans="1:22" s="11" customFormat="1" x14ac:dyDescent="0.2">
      <c r="A2" s="11">
        <f t="shared" ref="A2:A33" si="0">ROW()-1</f>
        <v>1</v>
      </c>
      <c r="B2" s="12">
        <v>5120162900100</v>
      </c>
      <c r="C2" s="12" t="s">
        <v>160</v>
      </c>
      <c r="D2" s="11" t="s">
        <v>21</v>
      </c>
      <c r="E2" s="11">
        <f>VLOOKUP(B2,'[1]قائمة البنود '!$B$2:$E$658,4,)</f>
        <v>11</v>
      </c>
      <c r="F2" s="11">
        <v>11</v>
      </c>
      <c r="G2" s="13"/>
    </row>
    <row r="3" spans="1:22" s="11" customFormat="1" x14ac:dyDescent="0.2">
      <c r="A3" s="11">
        <f t="shared" si="0"/>
        <v>2</v>
      </c>
      <c r="B3" s="12">
        <v>5117180200100</v>
      </c>
      <c r="C3" s="12" t="s">
        <v>161</v>
      </c>
      <c r="D3" s="11" t="s">
        <v>22</v>
      </c>
      <c r="E3" s="11">
        <f>VLOOKUP(B3,'[1]قائمة البنود '!$B$2:$E$658,4,)</f>
        <v>94800</v>
      </c>
      <c r="F3" s="11">
        <v>62950</v>
      </c>
      <c r="G3" s="13"/>
    </row>
    <row r="4" spans="1:22" s="11" customFormat="1" x14ac:dyDescent="0.2">
      <c r="A4" s="11">
        <f t="shared" si="0"/>
        <v>3</v>
      </c>
      <c r="B4" s="12">
        <v>5121161700100</v>
      </c>
      <c r="C4" s="12" t="s">
        <v>162</v>
      </c>
      <c r="D4" s="11" t="s">
        <v>22</v>
      </c>
      <c r="E4" s="11">
        <f>VLOOKUP(B4,'[1]قائمة البنود '!$B$2:$E$658,4,)</f>
        <v>11190</v>
      </c>
      <c r="F4" s="11">
        <v>8100</v>
      </c>
      <c r="G4" s="13"/>
    </row>
    <row r="5" spans="1:22" s="11" customFormat="1" x14ac:dyDescent="0.2">
      <c r="A5" s="11">
        <f t="shared" si="0"/>
        <v>4</v>
      </c>
      <c r="B5" s="12">
        <v>5111150600000</v>
      </c>
      <c r="C5" s="12" t="s">
        <v>163</v>
      </c>
      <c r="D5" s="11" t="s">
        <v>23</v>
      </c>
      <c r="E5" s="11">
        <f>VLOOKUP(B5,'[1]قائمة البنود '!$B$2:$E$658,4,)</f>
        <v>3585</v>
      </c>
      <c r="F5" s="11">
        <v>2498</v>
      </c>
      <c r="G5" s="13"/>
    </row>
    <row r="6" spans="1:22" s="11" customFormat="1" x14ac:dyDescent="0.2">
      <c r="A6" s="11">
        <f t="shared" si="0"/>
        <v>5</v>
      </c>
      <c r="B6" s="12">
        <v>5117250200100</v>
      </c>
      <c r="C6" s="12" t="s">
        <v>255</v>
      </c>
      <c r="D6" s="14" t="s">
        <v>25</v>
      </c>
      <c r="E6" s="11">
        <v>2500</v>
      </c>
      <c r="F6" s="11">
        <v>1250</v>
      </c>
    </row>
    <row r="7" spans="1:22" s="11" customFormat="1" x14ac:dyDescent="0.2">
      <c r="A7" s="11">
        <f t="shared" si="0"/>
        <v>6</v>
      </c>
      <c r="B7" s="12">
        <v>5128180900000</v>
      </c>
      <c r="C7" s="12" t="s">
        <v>26</v>
      </c>
      <c r="D7" s="14" t="s">
        <v>23</v>
      </c>
      <c r="E7" s="11">
        <v>220</v>
      </c>
      <c r="F7" s="11">
        <v>110</v>
      </c>
    </row>
    <row r="8" spans="1:22" s="11" customFormat="1" x14ac:dyDescent="0.2">
      <c r="A8" s="11">
        <f t="shared" si="0"/>
        <v>7</v>
      </c>
      <c r="B8" s="12">
        <v>5119180200400</v>
      </c>
      <c r="C8" s="12" t="s">
        <v>243</v>
      </c>
      <c r="D8" s="11" t="s">
        <v>23</v>
      </c>
      <c r="E8" s="11">
        <f>VLOOKUP(B8,'[1]قائمة البنود '!$B$2:$E$658,4,)</f>
        <v>4200</v>
      </c>
      <c r="F8" s="11">
        <v>2100</v>
      </c>
      <c r="G8" s="13"/>
    </row>
    <row r="9" spans="1:22" s="11" customFormat="1" x14ac:dyDescent="0.2">
      <c r="A9" s="11">
        <f t="shared" si="0"/>
        <v>8</v>
      </c>
      <c r="B9" s="12">
        <v>5119160101800</v>
      </c>
      <c r="C9" s="12" t="s">
        <v>164</v>
      </c>
      <c r="D9" s="11" t="s">
        <v>28</v>
      </c>
      <c r="E9" s="11">
        <f>VLOOKUP(B9,'[1]قائمة البنود '!$B$2:$E$658,4,)</f>
        <v>31295</v>
      </c>
      <c r="F9" s="11">
        <v>14138</v>
      </c>
      <c r="G9" s="13"/>
    </row>
    <row r="10" spans="1:22" s="11" customFormat="1" x14ac:dyDescent="0.2">
      <c r="A10" s="11">
        <f t="shared" si="0"/>
        <v>9</v>
      </c>
      <c r="B10" s="12">
        <v>5111161000100</v>
      </c>
      <c r="C10" s="12" t="s">
        <v>165</v>
      </c>
      <c r="D10" s="11" t="s">
        <v>28</v>
      </c>
      <c r="E10" s="11">
        <f>VLOOKUP(B10,'[1]قائمة البنود '!$B$2:$E$658,4,)</f>
        <v>2160</v>
      </c>
      <c r="F10" s="11">
        <v>1080</v>
      </c>
      <c r="G10" s="13"/>
    </row>
    <row r="11" spans="1:22" s="11" customFormat="1" x14ac:dyDescent="0.2">
      <c r="A11" s="11">
        <f t="shared" si="0"/>
        <v>10</v>
      </c>
      <c r="B11" s="12">
        <v>5124123200300</v>
      </c>
      <c r="C11" s="12" t="s">
        <v>166</v>
      </c>
      <c r="D11" s="11" t="s">
        <v>29</v>
      </c>
      <c r="E11" s="11">
        <f>VLOOKUP(B11,'[1]قائمة البنود '!$B$2:$E$658,4,)</f>
        <v>1140066</v>
      </c>
      <c r="F11" s="11">
        <v>519258</v>
      </c>
      <c r="G11" s="13"/>
    </row>
    <row r="12" spans="1:22" s="11" customFormat="1" x14ac:dyDescent="0.2">
      <c r="A12" s="11">
        <f t="shared" si="0"/>
        <v>11</v>
      </c>
      <c r="B12" s="12">
        <v>5111190400000</v>
      </c>
      <c r="C12" s="12" t="s">
        <v>167</v>
      </c>
      <c r="D12" s="11" t="s">
        <v>23</v>
      </c>
      <c r="E12" s="11">
        <f>VLOOKUP(B12,'[1]قائمة البنود '!$B$2:$E$658,4,)</f>
        <v>1510</v>
      </c>
      <c r="F12" s="11">
        <v>600</v>
      </c>
      <c r="G12" s="13"/>
    </row>
    <row r="13" spans="1:22" s="11" customFormat="1" x14ac:dyDescent="0.2">
      <c r="A13" s="11">
        <f t="shared" si="0"/>
        <v>12</v>
      </c>
      <c r="B13" s="12">
        <v>5118150603000</v>
      </c>
      <c r="C13" s="12" t="s">
        <v>168</v>
      </c>
      <c r="D13" s="11" t="s">
        <v>23</v>
      </c>
      <c r="E13" s="11">
        <f>VLOOKUP(B13,'[1]قائمة البنود '!$B$2:$E$658,4,)</f>
        <v>32555</v>
      </c>
      <c r="F13" s="11">
        <v>12900</v>
      </c>
      <c r="G13" s="13"/>
    </row>
    <row r="14" spans="1:22" s="11" customFormat="1" x14ac:dyDescent="0.2">
      <c r="A14" s="11">
        <f t="shared" si="0"/>
        <v>13</v>
      </c>
      <c r="B14" s="12">
        <v>5119190501000</v>
      </c>
      <c r="C14" s="12" t="s">
        <v>169</v>
      </c>
      <c r="D14" s="11" t="s">
        <v>21</v>
      </c>
      <c r="E14" s="11">
        <f>VLOOKUP(B14,'[1]قائمة البنود '!$B$2:$E$658,4,)</f>
        <v>15220</v>
      </c>
      <c r="F14" s="11">
        <v>6000</v>
      </c>
      <c r="G14" s="13"/>
    </row>
    <row r="15" spans="1:22" s="11" customFormat="1" x14ac:dyDescent="0.2">
      <c r="A15" s="11">
        <f t="shared" si="0"/>
        <v>14</v>
      </c>
      <c r="B15" s="12">
        <v>5111160200200</v>
      </c>
      <c r="C15" s="12" t="s">
        <v>170</v>
      </c>
      <c r="D15" s="11" t="s">
        <v>23</v>
      </c>
      <c r="E15" s="11">
        <f>VLOOKUP(B15,'[1]قائمة البنود '!$B$2:$E$658,4,)</f>
        <v>1615</v>
      </c>
      <c r="F15" s="11">
        <v>565</v>
      </c>
      <c r="G15" s="13"/>
    </row>
    <row r="16" spans="1:22" s="11" customFormat="1" x14ac:dyDescent="0.2">
      <c r="A16" s="11">
        <f t="shared" si="0"/>
        <v>15</v>
      </c>
      <c r="B16" s="12">
        <v>5114154200100</v>
      </c>
      <c r="C16" s="12" t="s">
        <v>171</v>
      </c>
      <c r="D16" s="14" t="s">
        <v>21</v>
      </c>
      <c r="E16" s="11">
        <v>288630</v>
      </c>
      <c r="F16" s="11">
        <v>94140</v>
      </c>
    </row>
    <row r="17" spans="1:7" s="11" customFormat="1" x14ac:dyDescent="0.2">
      <c r="A17" s="11">
        <f t="shared" si="0"/>
        <v>16</v>
      </c>
      <c r="B17" s="12">
        <v>5120162400000</v>
      </c>
      <c r="C17" s="12" t="s">
        <v>172</v>
      </c>
      <c r="D17" s="11" t="s">
        <v>23</v>
      </c>
      <c r="E17" s="11">
        <f>VLOOKUP(B17,'[1]قائمة البنود '!$B$2:$E$658,4,)</f>
        <v>44858</v>
      </c>
      <c r="F17" s="11">
        <v>14333</v>
      </c>
      <c r="G17" s="13"/>
    </row>
    <row r="18" spans="1:7" s="11" customFormat="1" x14ac:dyDescent="0.2">
      <c r="A18" s="11">
        <f t="shared" si="0"/>
        <v>17</v>
      </c>
      <c r="B18" s="12">
        <v>5117161400100</v>
      </c>
      <c r="C18" s="12" t="s">
        <v>173</v>
      </c>
      <c r="D18" s="11" t="s">
        <v>30</v>
      </c>
      <c r="E18" s="11">
        <f>VLOOKUP(B18,'[1]قائمة البنود '!$B$2:$E$658,4,)</f>
        <v>189038</v>
      </c>
      <c r="F18" s="11">
        <v>74416</v>
      </c>
      <c r="G18" s="13"/>
    </row>
    <row r="19" spans="1:7" s="11" customFormat="1" x14ac:dyDescent="0.2">
      <c r="A19" s="11">
        <f t="shared" si="0"/>
        <v>18</v>
      </c>
      <c r="B19" s="12">
        <v>5114151300300</v>
      </c>
      <c r="C19" s="12" t="s">
        <v>174</v>
      </c>
      <c r="D19" s="11" t="s">
        <v>22</v>
      </c>
      <c r="E19" s="11">
        <f>VLOOKUP(B19,'[1]قائمة البنود '!$B$2:$E$658,4,)</f>
        <v>2910800</v>
      </c>
      <c r="F19" s="11">
        <v>1016511</v>
      </c>
      <c r="G19" s="13"/>
    </row>
    <row r="20" spans="1:7" s="11" customFormat="1" x14ac:dyDescent="0.2">
      <c r="A20" s="11">
        <f t="shared" si="0"/>
        <v>19</v>
      </c>
      <c r="B20" s="12">
        <v>5120162800200</v>
      </c>
      <c r="C20" s="12" t="s">
        <v>244</v>
      </c>
      <c r="D20" s="11" t="s">
        <v>31</v>
      </c>
      <c r="E20" s="11">
        <f>VLOOKUP(B20,'[1]قائمة البنود '!$B$2:$E$658,4,)</f>
        <v>24860</v>
      </c>
      <c r="F20" s="11">
        <v>7554</v>
      </c>
      <c r="G20" s="13"/>
    </row>
    <row r="21" spans="1:7" s="11" customFormat="1" x14ac:dyDescent="0.2">
      <c r="A21" s="11">
        <f t="shared" si="0"/>
        <v>20</v>
      </c>
      <c r="B21" s="12">
        <v>5124123200200</v>
      </c>
      <c r="C21" s="12" t="s">
        <v>175</v>
      </c>
      <c r="D21" s="11" t="s">
        <v>29</v>
      </c>
      <c r="E21" s="11">
        <f>VLOOKUP(B21,'[1]قائمة البنود '!$B$2:$E$658,4,)</f>
        <v>2069930</v>
      </c>
      <c r="F21" s="11">
        <v>638825</v>
      </c>
      <c r="G21" s="13"/>
    </row>
    <row r="22" spans="1:7" s="11" customFormat="1" x14ac:dyDescent="0.2">
      <c r="A22" s="11">
        <f t="shared" si="0"/>
        <v>21</v>
      </c>
      <c r="B22" s="12">
        <v>5110170500000</v>
      </c>
      <c r="C22" s="12" t="s">
        <v>176</v>
      </c>
      <c r="D22" s="11" t="s">
        <v>22</v>
      </c>
      <c r="E22" s="11">
        <f>VLOOKUP(B22,'[1]قائمة البنود '!$B$2:$E$658,4,)</f>
        <v>4000</v>
      </c>
      <c r="F22" s="11">
        <v>1250</v>
      </c>
      <c r="G22" s="13"/>
    </row>
    <row r="23" spans="1:7" s="11" customFormat="1" x14ac:dyDescent="0.2">
      <c r="A23" s="11">
        <f t="shared" si="0"/>
        <v>22</v>
      </c>
      <c r="B23" s="12">
        <v>5117162200300</v>
      </c>
      <c r="C23" s="12" t="s">
        <v>177</v>
      </c>
      <c r="D23" s="11" t="s">
        <v>23</v>
      </c>
      <c r="E23" s="11">
        <f>VLOOKUP(B23,'[1]قائمة البنود '!$B$2:$E$658,4,)</f>
        <v>12977</v>
      </c>
      <c r="F23" s="11">
        <v>3521</v>
      </c>
      <c r="G23" s="13"/>
    </row>
    <row r="24" spans="1:7" s="11" customFormat="1" x14ac:dyDescent="0.2">
      <c r="A24" s="11">
        <f t="shared" si="0"/>
        <v>23</v>
      </c>
      <c r="B24" s="12">
        <v>5111161000600</v>
      </c>
      <c r="C24" s="12" t="s">
        <v>178</v>
      </c>
      <c r="D24" s="11" t="s">
        <v>23</v>
      </c>
      <c r="E24" s="11">
        <f>VLOOKUP(B24,'[1]قائمة البنود '!$B$2:$E$658,4,)</f>
        <v>1200</v>
      </c>
      <c r="F24" s="11">
        <v>325</v>
      </c>
      <c r="G24" s="13"/>
    </row>
    <row r="25" spans="1:7" s="11" customFormat="1" x14ac:dyDescent="0.2">
      <c r="A25" s="11">
        <f t="shared" si="0"/>
        <v>24</v>
      </c>
      <c r="B25" s="12">
        <v>5117190400100</v>
      </c>
      <c r="C25" s="12" t="s">
        <v>179</v>
      </c>
      <c r="D25" s="11" t="s">
        <v>22</v>
      </c>
      <c r="E25" s="11">
        <f>VLOOKUP(B25,'[1]قائمة البنود '!$B$2:$E$658,4,)</f>
        <v>20103300</v>
      </c>
      <c r="F25" s="11">
        <v>5666500</v>
      </c>
      <c r="G25" s="13"/>
    </row>
    <row r="26" spans="1:7" s="11" customFormat="1" x14ac:dyDescent="0.2">
      <c r="A26" s="11">
        <f t="shared" si="0"/>
        <v>25</v>
      </c>
      <c r="B26" s="12">
        <v>5118230400100</v>
      </c>
      <c r="C26" s="12" t="s">
        <v>245</v>
      </c>
      <c r="D26" s="11" t="s">
        <v>23</v>
      </c>
      <c r="E26" s="11">
        <f>VLOOKUP(B26,'[1]قائمة البنود '!$B$2:$E$658,4,)</f>
        <v>12361</v>
      </c>
      <c r="F26" s="11">
        <v>3404</v>
      </c>
      <c r="G26" s="13"/>
    </row>
    <row r="27" spans="1:7" s="11" customFormat="1" x14ac:dyDescent="0.2">
      <c r="A27" s="11">
        <f t="shared" si="0"/>
        <v>26</v>
      </c>
      <c r="B27" s="12">
        <v>5112150200200</v>
      </c>
      <c r="C27" s="12" t="s">
        <v>180</v>
      </c>
      <c r="D27" s="11" t="s">
        <v>22</v>
      </c>
      <c r="E27" s="11">
        <f>VLOOKUP(B27,'[1]قائمة البنود '!$B$2:$E$658,4,)</f>
        <v>350905</v>
      </c>
      <c r="F27" s="11">
        <v>92705</v>
      </c>
      <c r="G27" s="13"/>
    </row>
    <row r="28" spans="1:7" s="11" customFormat="1" x14ac:dyDescent="0.2">
      <c r="A28" s="11">
        <f t="shared" si="0"/>
        <v>27</v>
      </c>
      <c r="B28" s="12">
        <v>5137210701000</v>
      </c>
      <c r="C28" s="12" t="s">
        <v>32</v>
      </c>
      <c r="D28" s="14" t="s">
        <v>22</v>
      </c>
      <c r="E28" s="11">
        <v>38000</v>
      </c>
      <c r="F28" s="11">
        <v>9900</v>
      </c>
    </row>
    <row r="29" spans="1:7" s="11" customFormat="1" x14ac:dyDescent="0.2">
      <c r="A29" s="11">
        <f t="shared" si="0"/>
        <v>28</v>
      </c>
      <c r="B29" s="12">
        <v>5114151800100</v>
      </c>
      <c r="C29" s="12" t="s">
        <v>181</v>
      </c>
      <c r="D29" s="11" t="s">
        <v>22</v>
      </c>
      <c r="E29" s="11">
        <f>VLOOKUP(B29,'[1]قائمة البنود '!$B$2:$E$658,4,)</f>
        <v>7840630</v>
      </c>
      <c r="F29" s="11">
        <v>2042620</v>
      </c>
      <c r="G29" s="13"/>
    </row>
    <row r="30" spans="1:7" s="11" customFormat="1" x14ac:dyDescent="0.2">
      <c r="A30" s="11">
        <f t="shared" si="0"/>
        <v>29</v>
      </c>
      <c r="B30" s="12">
        <v>5117180200200</v>
      </c>
      <c r="C30" s="12" t="s">
        <v>246</v>
      </c>
      <c r="D30" s="11" t="s">
        <v>25</v>
      </c>
      <c r="E30" s="11">
        <f>VLOOKUP(B30,'[1]قائمة البنود '!$B$2:$E$658,4,)</f>
        <v>4515</v>
      </c>
      <c r="F30" s="11">
        <v>1150</v>
      </c>
      <c r="G30" s="13"/>
    </row>
    <row r="31" spans="1:7" s="11" customFormat="1" x14ac:dyDescent="0.2">
      <c r="A31" s="11">
        <f t="shared" si="0"/>
        <v>30</v>
      </c>
      <c r="B31" s="12">
        <v>5111150600200</v>
      </c>
      <c r="C31" s="12" t="s">
        <v>247</v>
      </c>
      <c r="D31" s="11" t="s">
        <v>23</v>
      </c>
      <c r="E31" s="11">
        <f>VLOOKUP(B31,'[1]قائمة البنود '!$B$2:$E$658,4,)</f>
        <v>250</v>
      </c>
      <c r="F31" s="11">
        <v>63</v>
      </c>
      <c r="G31" s="13"/>
    </row>
    <row r="32" spans="1:7" s="11" customFormat="1" x14ac:dyDescent="0.2">
      <c r="A32" s="11">
        <f t="shared" si="0"/>
        <v>31</v>
      </c>
      <c r="B32" s="12">
        <v>5114261800100</v>
      </c>
      <c r="C32" s="12" t="s">
        <v>182</v>
      </c>
      <c r="D32" s="14" t="s">
        <v>22</v>
      </c>
      <c r="E32" s="11">
        <v>30000</v>
      </c>
      <c r="F32" s="11">
        <v>7500</v>
      </c>
    </row>
    <row r="33" spans="1:7" s="11" customFormat="1" x14ac:dyDescent="0.2">
      <c r="A33" s="11">
        <f t="shared" si="0"/>
        <v>32</v>
      </c>
      <c r="B33" s="12">
        <v>5137230500000</v>
      </c>
      <c r="C33" s="12" t="s">
        <v>183</v>
      </c>
      <c r="D33" s="14" t="s">
        <v>25</v>
      </c>
      <c r="E33" s="11">
        <v>7600</v>
      </c>
      <c r="F33" s="11">
        <v>1900</v>
      </c>
    </row>
    <row r="34" spans="1:7" s="11" customFormat="1" x14ac:dyDescent="0.2">
      <c r="A34" s="11">
        <f t="shared" ref="A34:A65" si="1">ROW()-1</f>
        <v>33</v>
      </c>
      <c r="B34" s="12">
        <v>5137230500100</v>
      </c>
      <c r="C34" s="12" t="s">
        <v>184</v>
      </c>
      <c r="D34" s="14" t="s">
        <v>25</v>
      </c>
      <c r="E34" s="11">
        <v>9120</v>
      </c>
      <c r="F34" s="11">
        <v>2280</v>
      </c>
    </row>
    <row r="35" spans="1:7" s="11" customFormat="1" x14ac:dyDescent="0.2">
      <c r="A35" s="11">
        <f t="shared" si="1"/>
        <v>34</v>
      </c>
      <c r="B35" s="12">
        <v>5137230500700</v>
      </c>
      <c r="C35" s="12" t="s">
        <v>35</v>
      </c>
      <c r="D35" s="14" t="s">
        <v>25</v>
      </c>
      <c r="E35" s="11">
        <v>10220</v>
      </c>
      <c r="F35" s="11">
        <v>2555</v>
      </c>
    </row>
    <row r="36" spans="1:7" s="11" customFormat="1" x14ac:dyDescent="0.2">
      <c r="A36" s="11">
        <f t="shared" si="1"/>
        <v>35</v>
      </c>
      <c r="B36" s="12">
        <v>5115172400000</v>
      </c>
      <c r="C36" s="12" t="s">
        <v>185</v>
      </c>
      <c r="D36" s="11" t="s">
        <v>36</v>
      </c>
      <c r="E36" s="11">
        <f>VLOOKUP(B36,'[1]قائمة البنود '!$B$2:$E$658,4,)</f>
        <v>6000</v>
      </c>
      <c r="F36" s="11">
        <v>1500</v>
      </c>
      <c r="G36" s="13"/>
    </row>
    <row r="37" spans="1:7" s="11" customFormat="1" x14ac:dyDescent="0.2">
      <c r="A37" s="11">
        <f t="shared" si="1"/>
        <v>36</v>
      </c>
      <c r="B37" s="12">
        <v>5119170500100</v>
      </c>
      <c r="C37" s="12" t="s">
        <v>248</v>
      </c>
      <c r="D37" s="11" t="s">
        <v>36</v>
      </c>
      <c r="E37" s="11">
        <f>VLOOKUP(B37,'[1]قائمة البنود '!$B$2:$E$658,4,)</f>
        <v>200</v>
      </c>
      <c r="F37" s="11">
        <v>50</v>
      </c>
    </row>
    <row r="38" spans="1:7" s="11" customFormat="1" x14ac:dyDescent="0.2">
      <c r="A38" s="11">
        <f t="shared" si="1"/>
        <v>37</v>
      </c>
      <c r="B38" s="12">
        <v>5137160100100</v>
      </c>
      <c r="C38" s="12" t="s">
        <v>186</v>
      </c>
      <c r="D38" s="14" t="s">
        <v>29</v>
      </c>
      <c r="E38" s="11">
        <v>594100</v>
      </c>
      <c r="F38" s="11">
        <v>148520</v>
      </c>
    </row>
    <row r="39" spans="1:7" s="11" customFormat="1" x14ac:dyDescent="0.2">
      <c r="A39" s="11">
        <f t="shared" si="1"/>
        <v>38</v>
      </c>
      <c r="B39" s="12">
        <v>5114153400000</v>
      </c>
      <c r="C39" s="12" t="s">
        <v>187</v>
      </c>
      <c r="D39" s="14" t="s">
        <v>22</v>
      </c>
      <c r="E39" s="11">
        <v>1419810</v>
      </c>
      <c r="F39" s="11">
        <v>354930</v>
      </c>
    </row>
    <row r="40" spans="1:7" s="11" customFormat="1" x14ac:dyDescent="0.2">
      <c r="A40" s="11">
        <f t="shared" si="1"/>
        <v>39</v>
      </c>
      <c r="B40" s="12">
        <v>5114261800200</v>
      </c>
      <c r="C40" s="12" t="s">
        <v>188</v>
      </c>
      <c r="D40" s="11" t="s">
        <v>22</v>
      </c>
      <c r="E40" s="11">
        <f>VLOOKUP(B40,'[1]قائمة البنود '!$B$2:$E$658,4,)</f>
        <v>391500</v>
      </c>
      <c r="F40" s="11">
        <v>97860</v>
      </c>
      <c r="G40" s="13"/>
    </row>
    <row r="41" spans="1:7" s="11" customFormat="1" x14ac:dyDescent="0.2">
      <c r="A41" s="11">
        <f t="shared" si="1"/>
        <v>40</v>
      </c>
      <c r="B41" s="12">
        <v>5114191600100</v>
      </c>
      <c r="C41" s="12" t="s">
        <v>189</v>
      </c>
      <c r="D41" s="14" t="s">
        <v>22</v>
      </c>
      <c r="E41" s="11">
        <v>61000</v>
      </c>
      <c r="F41" s="11">
        <v>15240</v>
      </c>
    </row>
    <row r="42" spans="1:7" s="11" customFormat="1" x14ac:dyDescent="0.2">
      <c r="A42" s="11">
        <f t="shared" si="1"/>
        <v>41</v>
      </c>
      <c r="B42" s="12">
        <v>5115160400200</v>
      </c>
      <c r="C42" s="12" t="s">
        <v>190</v>
      </c>
      <c r="D42" s="14" t="s">
        <v>22</v>
      </c>
      <c r="E42" s="11">
        <v>140100</v>
      </c>
      <c r="F42" s="11">
        <v>35000</v>
      </c>
    </row>
    <row r="43" spans="1:7" s="11" customFormat="1" x14ac:dyDescent="0.2">
      <c r="A43" s="11">
        <f t="shared" si="1"/>
        <v>42</v>
      </c>
      <c r="B43" s="12">
        <v>5114150500000</v>
      </c>
      <c r="C43" s="12" t="s">
        <v>191</v>
      </c>
      <c r="D43" s="14" t="s">
        <v>22</v>
      </c>
      <c r="E43" s="11">
        <v>190700</v>
      </c>
      <c r="F43" s="11">
        <v>47600</v>
      </c>
    </row>
    <row r="44" spans="1:7" s="11" customFormat="1" x14ac:dyDescent="0.2">
      <c r="A44" s="11">
        <f t="shared" si="1"/>
        <v>43</v>
      </c>
      <c r="B44" s="12">
        <v>5136230200000</v>
      </c>
      <c r="C44" s="12" t="s">
        <v>192</v>
      </c>
      <c r="D44" s="14" t="s">
        <v>22</v>
      </c>
      <c r="E44" s="11">
        <v>24808</v>
      </c>
      <c r="F44" s="11">
        <v>6188</v>
      </c>
    </row>
    <row r="45" spans="1:7" s="11" customFormat="1" x14ac:dyDescent="0.2">
      <c r="A45" s="11">
        <f t="shared" si="1"/>
        <v>44</v>
      </c>
      <c r="B45" s="12">
        <v>5120164700200</v>
      </c>
      <c r="C45" s="12" t="s">
        <v>193</v>
      </c>
      <c r="D45" s="11" t="s">
        <v>38</v>
      </c>
      <c r="E45" s="11">
        <f>VLOOKUP(B45,'[1]قائمة البنود '!$B$2:$E$658,4,)</f>
        <v>50094</v>
      </c>
      <c r="F45" s="11">
        <v>12027</v>
      </c>
      <c r="G45" s="13"/>
    </row>
    <row r="46" spans="1:7" s="11" customFormat="1" x14ac:dyDescent="0.2">
      <c r="A46" s="11">
        <f t="shared" si="1"/>
        <v>45</v>
      </c>
      <c r="B46" s="12">
        <v>5114154100000</v>
      </c>
      <c r="C46" s="12" t="s">
        <v>194</v>
      </c>
      <c r="D46" s="11" t="s">
        <v>22</v>
      </c>
      <c r="E46" s="11">
        <f>VLOOKUP(B46,'[1]قائمة البنود '!$B$2:$E$658,4,)</f>
        <v>758846</v>
      </c>
      <c r="F46" s="11">
        <v>216450</v>
      </c>
      <c r="G46" s="13"/>
    </row>
    <row r="47" spans="1:7" s="11" customFormat="1" x14ac:dyDescent="0.2">
      <c r="A47" s="11">
        <f t="shared" si="1"/>
        <v>46</v>
      </c>
      <c r="B47" s="12">
        <v>5118179900000</v>
      </c>
      <c r="C47" s="12" t="s">
        <v>195</v>
      </c>
      <c r="D47" s="11" t="s">
        <v>36</v>
      </c>
      <c r="E47" s="11">
        <f>VLOOKUP(B47,'[1]قائمة البنود '!$B$2:$E$658,4,)</f>
        <v>11251</v>
      </c>
      <c r="F47" s="11">
        <v>2690</v>
      </c>
      <c r="G47" s="13"/>
    </row>
    <row r="48" spans="1:7" s="11" customFormat="1" x14ac:dyDescent="0.2">
      <c r="A48" s="11">
        <f t="shared" si="1"/>
        <v>47</v>
      </c>
      <c r="B48" s="12">
        <v>5110200200100</v>
      </c>
      <c r="C48" s="12" t="s">
        <v>249</v>
      </c>
      <c r="D48" s="11" t="s">
        <v>22</v>
      </c>
      <c r="E48" s="11">
        <f>VLOOKUP(B48,'[1]قائمة البنود '!$B$2:$E$658,4,)</f>
        <v>65106</v>
      </c>
      <c r="F48" s="11">
        <v>18026</v>
      </c>
      <c r="G48" s="13"/>
    </row>
    <row r="49" spans="1:7" s="11" customFormat="1" x14ac:dyDescent="0.2">
      <c r="A49" s="11">
        <f t="shared" si="1"/>
        <v>48</v>
      </c>
      <c r="B49" s="12">
        <v>5111170900200</v>
      </c>
      <c r="C49" s="12" t="s">
        <v>196</v>
      </c>
      <c r="D49" s="11" t="s">
        <v>23</v>
      </c>
      <c r="E49" s="11">
        <f>VLOOKUP(B49,'[1]قائمة البنود '!$B$2:$E$658,4,)</f>
        <v>6850</v>
      </c>
      <c r="F49" s="11">
        <v>1980</v>
      </c>
      <c r="G49" s="13"/>
    </row>
    <row r="50" spans="1:7" s="11" customFormat="1" x14ac:dyDescent="0.2">
      <c r="A50" s="11">
        <f t="shared" si="1"/>
        <v>49</v>
      </c>
      <c r="B50" s="12">
        <v>5117150401200</v>
      </c>
      <c r="C50" s="12" t="s">
        <v>197</v>
      </c>
      <c r="D50" s="11" t="s">
        <v>28</v>
      </c>
      <c r="E50" s="11">
        <f>VLOOKUP(B50,'[1]قائمة البنود '!$B$2:$E$658,4,)</f>
        <v>15317</v>
      </c>
      <c r="F50" s="11">
        <v>3745</v>
      </c>
    </row>
    <row r="51" spans="1:7" s="11" customFormat="1" x14ac:dyDescent="0.2">
      <c r="A51" s="11">
        <f t="shared" si="1"/>
        <v>50</v>
      </c>
      <c r="B51" s="12">
        <v>5112190400400</v>
      </c>
      <c r="C51" s="12" t="s">
        <v>198</v>
      </c>
      <c r="D51" s="11" t="s">
        <v>22</v>
      </c>
      <c r="E51" s="11">
        <f>VLOOKUP(B51,'[1]قائمة البنود '!$B$2:$E$658,4,)</f>
        <v>1119500</v>
      </c>
      <c r="F51" s="11">
        <v>336000</v>
      </c>
      <c r="G51" s="13"/>
    </row>
    <row r="52" spans="1:7" s="11" customFormat="1" x14ac:dyDescent="0.2">
      <c r="A52" s="11">
        <f t="shared" si="1"/>
        <v>51</v>
      </c>
      <c r="B52" s="12">
        <v>5120162900300</v>
      </c>
      <c r="C52" s="12" t="s">
        <v>199</v>
      </c>
      <c r="D52" s="11" t="s">
        <v>38</v>
      </c>
      <c r="E52" s="11">
        <f>VLOOKUP(B52,'[1]قائمة البنود '!$B$2:$E$658,4,)</f>
        <v>4927</v>
      </c>
      <c r="F52" s="11">
        <v>1100</v>
      </c>
      <c r="G52" s="13"/>
    </row>
    <row r="53" spans="1:7" s="11" customFormat="1" x14ac:dyDescent="0.2">
      <c r="A53" s="11">
        <f t="shared" si="1"/>
        <v>52</v>
      </c>
      <c r="B53" s="12">
        <v>5114150400400</v>
      </c>
      <c r="C53" s="12" t="s">
        <v>200</v>
      </c>
      <c r="D53" s="11" t="s">
        <v>22</v>
      </c>
      <c r="E53" s="11">
        <f>VLOOKUP(B53,'[1]قائمة البنود '!$B$2:$E$658,4,)</f>
        <v>44800</v>
      </c>
      <c r="F53" s="11">
        <v>9520</v>
      </c>
      <c r="G53" s="13"/>
    </row>
    <row r="54" spans="1:7" s="11" customFormat="1" x14ac:dyDescent="0.2">
      <c r="A54" s="11">
        <f t="shared" si="1"/>
        <v>53</v>
      </c>
      <c r="B54" s="12">
        <v>5117163101000</v>
      </c>
      <c r="C54" s="12" t="s">
        <v>250</v>
      </c>
      <c r="D54" s="11" t="s">
        <v>40</v>
      </c>
      <c r="E54" s="11">
        <f>VLOOKUP(B54,'[1]قائمة البنود '!$B$2:$E$658,4,)</f>
        <v>4769519</v>
      </c>
      <c r="F54" s="11">
        <v>1003300</v>
      </c>
      <c r="G54" s="13"/>
    </row>
    <row r="55" spans="1:7" s="11" customFormat="1" x14ac:dyDescent="0.2">
      <c r="A55" s="11">
        <f t="shared" si="1"/>
        <v>54</v>
      </c>
      <c r="B55" s="12">
        <v>5016151210000</v>
      </c>
      <c r="C55" s="12" t="s">
        <v>201</v>
      </c>
      <c r="D55" s="11" t="s">
        <v>36</v>
      </c>
      <c r="E55" s="11">
        <f>VLOOKUP(B55,'[1]قائمة البنود '!$B$2:$E$658,4,)</f>
        <v>5130</v>
      </c>
      <c r="F55" s="11">
        <v>1070</v>
      </c>
      <c r="G55" s="13"/>
    </row>
    <row r="56" spans="1:7" s="11" customFormat="1" x14ac:dyDescent="0.2">
      <c r="A56" s="11">
        <f t="shared" si="1"/>
        <v>55</v>
      </c>
      <c r="B56" s="12">
        <v>5119160200600</v>
      </c>
      <c r="C56" s="12" t="s">
        <v>202</v>
      </c>
      <c r="D56" s="11" t="s">
        <v>28</v>
      </c>
      <c r="E56" s="11">
        <f>VLOOKUP(B56,'[1]قائمة البنود '!$B$2:$E$658,4,)</f>
        <v>873866</v>
      </c>
      <c r="F56" s="11">
        <v>188002</v>
      </c>
      <c r="G56" s="13"/>
    </row>
    <row r="57" spans="1:7" s="11" customFormat="1" x14ac:dyDescent="0.2">
      <c r="A57" s="11">
        <f t="shared" si="1"/>
        <v>56</v>
      </c>
      <c r="B57" s="12">
        <v>5117200300100</v>
      </c>
      <c r="C57" s="12" t="s">
        <v>203</v>
      </c>
      <c r="D57" s="11" t="s">
        <v>36</v>
      </c>
      <c r="E57" s="11">
        <f>VLOOKUP(B57,'[1]قائمة البنود '!$B$2:$E$658,4,)</f>
        <v>6380</v>
      </c>
      <c r="F57" s="11">
        <v>1319</v>
      </c>
      <c r="G57" s="13"/>
    </row>
    <row r="58" spans="1:7" s="11" customFormat="1" x14ac:dyDescent="0.2">
      <c r="A58" s="11">
        <f t="shared" si="1"/>
        <v>57</v>
      </c>
      <c r="B58" s="12">
        <v>5114250100000</v>
      </c>
      <c r="C58" s="12" t="s">
        <v>204</v>
      </c>
      <c r="D58" s="11" t="s">
        <v>22</v>
      </c>
      <c r="E58" s="11">
        <f>VLOOKUP(B58,'[1]قائمة البنود '!$B$2:$E$658,4,)</f>
        <v>85860</v>
      </c>
      <c r="F58" s="11">
        <v>17675</v>
      </c>
      <c r="G58" s="13"/>
    </row>
    <row r="59" spans="1:7" s="11" customFormat="1" x14ac:dyDescent="0.2">
      <c r="A59" s="11">
        <f t="shared" si="1"/>
        <v>58</v>
      </c>
      <c r="B59" s="12">
        <v>5118172900200</v>
      </c>
      <c r="C59" s="12" t="s">
        <v>251</v>
      </c>
      <c r="D59" s="11" t="s">
        <v>23</v>
      </c>
      <c r="E59" s="11">
        <f>VLOOKUP(B59,'[1]قائمة البنود '!$B$2:$E$658,4,)</f>
        <v>14787</v>
      </c>
      <c r="F59" s="11">
        <v>2911</v>
      </c>
      <c r="G59" s="13"/>
    </row>
    <row r="60" spans="1:7" s="11" customFormat="1" x14ac:dyDescent="0.2">
      <c r="A60" s="11">
        <f t="shared" si="1"/>
        <v>59</v>
      </c>
      <c r="B60" s="12">
        <v>5110151100100</v>
      </c>
      <c r="C60" s="12" t="s">
        <v>205</v>
      </c>
      <c r="D60" s="11" t="s">
        <v>29</v>
      </c>
      <c r="E60" s="11">
        <f>VLOOKUP(B60,'[1]قائمة البنود '!$B$2:$E$658,4,)</f>
        <v>3558300</v>
      </c>
      <c r="F60" s="11">
        <v>725250</v>
      </c>
      <c r="G60" s="13"/>
    </row>
    <row r="61" spans="1:7" s="11" customFormat="1" x14ac:dyDescent="0.2">
      <c r="A61" s="11">
        <f t="shared" si="1"/>
        <v>60</v>
      </c>
      <c r="B61" s="12">
        <v>5119180400300</v>
      </c>
      <c r="C61" s="12" t="s">
        <v>252</v>
      </c>
      <c r="D61" s="11" t="s">
        <v>23</v>
      </c>
      <c r="E61" s="11">
        <f>VLOOKUP(B61,'[1]قائمة البنود '!$B$2:$E$658,4,)</f>
        <v>660</v>
      </c>
      <c r="F61" s="11">
        <v>125</v>
      </c>
      <c r="G61" s="13"/>
    </row>
    <row r="62" spans="1:7" s="11" customFormat="1" x14ac:dyDescent="0.2">
      <c r="A62" s="11">
        <f t="shared" si="1"/>
        <v>61</v>
      </c>
      <c r="B62" s="12">
        <v>5114150400300</v>
      </c>
      <c r="C62" s="12" t="s">
        <v>206</v>
      </c>
      <c r="D62" s="11" t="s">
        <v>22</v>
      </c>
      <c r="E62" s="11">
        <f>VLOOKUP(B62,'[1]قائمة البنود '!$B$2:$E$658,4,)</f>
        <v>656360</v>
      </c>
      <c r="F62" s="11">
        <v>120140</v>
      </c>
      <c r="G62" s="13"/>
    </row>
    <row r="63" spans="1:7" s="11" customFormat="1" x14ac:dyDescent="0.2">
      <c r="A63" s="11">
        <f t="shared" si="1"/>
        <v>62</v>
      </c>
      <c r="B63" s="12">
        <v>5120210100300</v>
      </c>
      <c r="C63" s="12" t="s">
        <v>207</v>
      </c>
      <c r="D63" s="11" t="s">
        <v>28</v>
      </c>
      <c r="E63" s="11">
        <f>VLOOKUP(B63,'[1]قائمة البنود '!$B$2:$E$658,4,)</f>
        <v>3045</v>
      </c>
      <c r="F63" s="11">
        <v>553</v>
      </c>
    </row>
    <row r="64" spans="1:7" s="11" customFormat="1" x14ac:dyDescent="0.2">
      <c r="A64" s="11">
        <f t="shared" si="1"/>
        <v>63</v>
      </c>
      <c r="B64" s="12">
        <v>5110200500400</v>
      </c>
      <c r="C64" s="12" t="s">
        <v>208</v>
      </c>
      <c r="D64" s="11" t="s">
        <v>36</v>
      </c>
      <c r="E64" s="11">
        <f>VLOOKUP(B64,'[1]قائمة البنود '!$B$2:$E$658,4,)</f>
        <v>5182</v>
      </c>
      <c r="F64" s="11">
        <v>1188</v>
      </c>
      <c r="G64" s="13"/>
    </row>
    <row r="65" spans="1:7" s="11" customFormat="1" x14ac:dyDescent="0.2">
      <c r="A65" s="11">
        <f t="shared" si="1"/>
        <v>64</v>
      </c>
      <c r="B65" s="12">
        <v>5114153000200</v>
      </c>
      <c r="C65" s="12" t="s">
        <v>209</v>
      </c>
      <c r="D65" s="11" t="s">
        <v>36</v>
      </c>
      <c r="E65" s="11">
        <f>VLOOKUP(B65,'[1]قائمة البنود '!$B$2:$E$658,4,)</f>
        <v>47863</v>
      </c>
      <c r="F65" s="11">
        <v>10356</v>
      </c>
      <c r="G65" s="13"/>
    </row>
    <row r="66" spans="1:7" s="11" customFormat="1" x14ac:dyDescent="0.2">
      <c r="A66" s="11">
        <f t="shared" ref="A66:A101" si="2">ROW()-1</f>
        <v>65</v>
      </c>
      <c r="B66" s="12">
        <v>5119160102600</v>
      </c>
      <c r="C66" s="12" t="s">
        <v>210</v>
      </c>
      <c r="D66" s="11" t="s">
        <v>43</v>
      </c>
      <c r="E66" s="11">
        <f>VLOOKUP(B66,'[1]قائمة البنود '!$B$2:$E$658,4,)</f>
        <v>39700</v>
      </c>
      <c r="F66" s="11">
        <v>6750</v>
      </c>
      <c r="G66" s="13"/>
    </row>
    <row r="67" spans="1:7" s="11" customFormat="1" x14ac:dyDescent="0.2">
      <c r="A67" s="11">
        <f t="shared" si="2"/>
        <v>66</v>
      </c>
      <c r="B67" s="12">
        <v>5113180200500</v>
      </c>
      <c r="C67" s="12" t="s">
        <v>211</v>
      </c>
      <c r="D67" s="11" t="s">
        <v>23</v>
      </c>
      <c r="E67" s="11">
        <f>VLOOKUP(B67,'[1]قائمة البنود '!$B$2:$E$658,4,)</f>
        <v>3794</v>
      </c>
      <c r="F67" s="11">
        <v>636</v>
      </c>
      <c r="G67" s="13"/>
    </row>
    <row r="68" spans="1:7" s="11" customFormat="1" x14ac:dyDescent="0.2">
      <c r="A68" s="11">
        <f t="shared" si="2"/>
        <v>67</v>
      </c>
      <c r="B68" s="12">
        <v>5115160300000</v>
      </c>
      <c r="C68" s="12" t="s">
        <v>212</v>
      </c>
      <c r="D68" s="11" t="s">
        <v>22</v>
      </c>
      <c r="E68" s="11">
        <f>VLOOKUP(B68,'[1]قائمة البنود '!$B$2:$E$658,4,)</f>
        <v>141000</v>
      </c>
      <c r="F68" s="11">
        <v>23500</v>
      </c>
      <c r="G68" s="13"/>
    </row>
    <row r="69" spans="1:7" s="11" customFormat="1" x14ac:dyDescent="0.2">
      <c r="A69" s="11">
        <f t="shared" si="2"/>
        <v>68</v>
      </c>
      <c r="B69" s="12">
        <v>5114150200300</v>
      </c>
      <c r="C69" s="12" t="s">
        <v>213</v>
      </c>
      <c r="D69" s="14" t="s">
        <v>36</v>
      </c>
      <c r="E69" s="11">
        <v>7460</v>
      </c>
      <c r="F69" s="11">
        <v>1243</v>
      </c>
    </row>
    <row r="70" spans="1:7" s="11" customFormat="1" x14ac:dyDescent="0.2">
      <c r="A70" s="11">
        <f t="shared" si="2"/>
        <v>69</v>
      </c>
      <c r="B70" s="12">
        <v>5114261800000</v>
      </c>
      <c r="C70" s="12" t="s">
        <v>214</v>
      </c>
      <c r="D70" s="11" t="s">
        <v>22</v>
      </c>
      <c r="E70" s="11">
        <f>VLOOKUP(B70,'[1]قائمة البنود '!$B$2:$E$658,4,)</f>
        <v>176700</v>
      </c>
      <c r="F70" s="11">
        <v>29430</v>
      </c>
      <c r="G70" s="13"/>
    </row>
    <row r="71" spans="1:7" s="11" customFormat="1" x14ac:dyDescent="0.2">
      <c r="A71" s="11">
        <f t="shared" si="2"/>
        <v>70</v>
      </c>
      <c r="B71" s="12">
        <v>5111160400000</v>
      </c>
      <c r="C71" s="12" t="s">
        <v>215</v>
      </c>
      <c r="D71" s="11" t="s">
        <v>21</v>
      </c>
      <c r="E71" s="11">
        <f>VLOOKUP(B71,'[1]قائمة البنود '!$B$2:$E$658,4,)</f>
        <v>608</v>
      </c>
      <c r="F71" s="11">
        <v>100</v>
      </c>
      <c r="G71" s="13"/>
    </row>
    <row r="72" spans="1:7" s="11" customFormat="1" x14ac:dyDescent="0.2">
      <c r="A72" s="11">
        <f t="shared" si="2"/>
        <v>71</v>
      </c>
      <c r="B72" s="12">
        <v>5110155200300</v>
      </c>
      <c r="C72" s="12" t="s">
        <v>216</v>
      </c>
      <c r="D72" s="11" t="s">
        <v>23</v>
      </c>
      <c r="E72" s="11">
        <f>VLOOKUP(B72,'[1]قائمة البنود '!$B$2:$E$658,4,)</f>
        <v>16570</v>
      </c>
      <c r="F72" s="11">
        <v>2700</v>
      </c>
      <c r="G72" s="13"/>
    </row>
    <row r="73" spans="1:7" s="11" customFormat="1" x14ac:dyDescent="0.2">
      <c r="A73" s="11">
        <f t="shared" si="2"/>
        <v>72</v>
      </c>
      <c r="B73" s="12">
        <v>5115170300000</v>
      </c>
      <c r="C73" s="12" t="s">
        <v>217</v>
      </c>
      <c r="D73" s="11" t="s">
        <v>36</v>
      </c>
      <c r="E73" s="11">
        <f>VLOOKUP(B73,'[1]قائمة البنود '!$B$2:$E$658,4,)</f>
        <v>9370</v>
      </c>
      <c r="F73" s="11">
        <v>1520</v>
      </c>
      <c r="G73" s="13"/>
    </row>
    <row r="74" spans="1:7" s="11" customFormat="1" x14ac:dyDescent="0.2">
      <c r="A74" s="11">
        <f t="shared" si="2"/>
        <v>73</v>
      </c>
      <c r="B74" s="12">
        <v>5110150400300</v>
      </c>
      <c r="C74" s="12" t="s">
        <v>218</v>
      </c>
      <c r="D74" s="11" t="s">
        <v>21</v>
      </c>
      <c r="E74" s="11">
        <f>VLOOKUP(B74,'[1]قائمة البنود '!$B$2:$E$658,4,)</f>
        <v>75461</v>
      </c>
      <c r="F74" s="11">
        <v>12217</v>
      </c>
      <c r="G74" s="13"/>
    </row>
    <row r="75" spans="1:7" s="11" customFormat="1" x14ac:dyDescent="0.2">
      <c r="A75" s="11">
        <f t="shared" si="2"/>
        <v>74</v>
      </c>
      <c r="B75" s="12">
        <v>5120161800000</v>
      </c>
      <c r="C75" s="12" t="s">
        <v>219</v>
      </c>
      <c r="D75" s="11" t="s">
        <v>38</v>
      </c>
      <c r="E75" s="11">
        <f>VLOOKUP(B75,'[1]قائمة البنود '!$B$2:$E$658,4,)</f>
        <v>65450</v>
      </c>
      <c r="F75" s="11">
        <v>10287</v>
      </c>
      <c r="G75" s="13"/>
    </row>
    <row r="76" spans="1:7" s="11" customFormat="1" x14ac:dyDescent="0.2">
      <c r="A76" s="11">
        <f t="shared" si="2"/>
        <v>75</v>
      </c>
      <c r="B76" s="12">
        <v>5113200100000</v>
      </c>
      <c r="C76" s="12" t="s">
        <v>220</v>
      </c>
      <c r="D76" s="11" t="s">
        <v>22</v>
      </c>
      <c r="E76" s="11">
        <f>VLOOKUP(B76,'[1]قائمة البنود '!$B$2:$E$658,4,)</f>
        <v>226106</v>
      </c>
      <c r="F76" s="11">
        <v>36063</v>
      </c>
      <c r="G76" s="13"/>
    </row>
    <row r="77" spans="1:7" s="11" customFormat="1" x14ac:dyDescent="0.2">
      <c r="A77" s="11">
        <f t="shared" si="2"/>
        <v>76</v>
      </c>
      <c r="B77" s="12">
        <v>5119160200300</v>
      </c>
      <c r="C77" s="12" t="s">
        <v>221</v>
      </c>
      <c r="D77" s="11" t="s">
        <v>43</v>
      </c>
      <c r="E77" s="11">
        <f>VLOOKUP(B77,'[1]قائمة البنود '!$B$2:$E$658,4,)</f>
        <v>1167300</v>
      </c>
      <c r="F77" s="11">
        <v>170320</v>
      </c>
      <c r="G77" s="13"/>
    </row>
    <row r="78" spans="1:7" s="11" customFormat="1" x14ac:dyDescent="0.2">
      <c r="A78" s="11">
        <f t="shared" si="2"/>
        <v>77</v>
      </c>
      <c r="B78" s="12">
        <v>5110200500100</v>
      </c>
      <c r="C78" s="12" t="s">
        <v>222</v>
      </c>
      <c r="D78" s="11" t="s">
        <v>23</v>
      </c>
      <c r="E78" s="11">
        <f>VLOOKUP(B78,'[1]قائمة البنود '!$B$2:$E$658,4,)</f>
        <v>2590</v>
      </c>
      <c r="F78" s="11">
        <v>472</v>
      </c>
      <c r="G78" s="13"/>
    </row>
    <row r="79" spans="1:7" s="11" customFormat="1" x14ac:dyDescent="0.2">
      <c r="A79" s="11">
        <f t="shared" si="2"/>
        <v>78</v>
      </c>
      <c r="B79" s="12">
        <v>5131220300000</v>
      </c>
      <c r="C79" s="12" t="s">
        <v>253</v>
      </c>
      <c r="D79" s="11" t="s">
        <v>36</v>
      </c>
      <c r="E79" s="11">
        <f>VLOOKUP(B79,'[1]قائمة البنود '!$B$2:$E$658,4,)</f>
        <v>161914</v>
      </c>
      <c r="F79" s="11">
        <v>22641</v>
      </c>
      <c r="G79" s="13"/>
    </row>
    <row r="80" spans="1:7" s="11" customFormat="1" x14ac:dyDescent="0.2">
      <c r="A80" s="11">
        <f t="shared" si="2"/>
        <v>79</v>
      </c>
      <c r="B80" s="12">
        <v>5115173700000</v>
      </c>
      <c r="C80" s="12" t="s">
        <v>223</v>
      </c>
      <c r="D80" s="11" t="s">
        <v>21</v>
      </c>
      <c r="E80" s="11">
        <f>VLOOKUP(B80,'[1]قائمة البنود '!$B$2:$E$658,4,)</f>
        <v>98552</v>
      </c>
      <c r="F80" s="11">
        <v>12000</v>
      </c>
      <c r="G80" s="13"/>
    </row>
    <row r="81" spans="1:7" s="11" customFormat="1" x14ac:dyDescent="0.2">
      <c r="A81" s="11">
        <f t="shared" si="2"/>
        <v>80</v>
      </c>
      <c r="B81" s="12">
        <v>5117162200100</v>
      </c>
      <c r="C81" s="12" t="s">
        <v>224</v>
      </c>
      <c r="D81" s="11" t="s">
        <v>36</v>
      </c>
      <c r="E81" s="11">
        <f>VLOOKUP(B81,'[1]قائمة البنود '!$B$2:$E$658,4,)</f>
        <v>123338</v>
      </c>
      <c r="F81" s="11">
        <v>14400</v>
      </c>
      <c r="G81" s="13"/>
    </row>
    <row r="82" spans="1:7" s="11" customFormat="1" x14ac:dyDescent="0.2">
      <c r="A82" s="11">
        <f t="shared" si="2"/>
        <v>81</v>
      </c>
      <c r="B82" s="12">
        <v>5110200500000</v>
      </c>
      <c r="C82" s="12" t="s">
        <v>225</v>
      </c>
      <c r="D82" s="11" t="s">
        <v>29</v>
      </c>
      <c r="E82" s="11">
        <f>VLOOKUP(B82,'[1]قائمة البنود '!$B$2:$E$658,4,)</f>
        <v>336999</v>
      </c>
      <c r="F82" s="11">
        <v>41096</v>
      </c>
      <c r="G82" s="13"/>
    </row>
    <row r="83" spans="1:7" s="11" customFormat="1" x14ac:dyDescent="0.2">
      <c r="A83" s="11">
        <f t="shared" si="2"/>
        <v>82</v>
      </c>
      <c r="B83" s="12">
        <v>5116150400000</v>
      </c>
      <c r="C83" s="12" t="s">
        <v>226</v>
      </c>
      <c r="D83" s="11" t="s">
        <v>21</v>
      </c>
      <c r="E83" s="11">
        <f>VLOOKUP(B83,'[1]قائمة البنود '!$B$2:$E$658,4,)</f>
        <v>18983</v>
      </c>
      <c r="F83" s="11">
        <v>2880</v>
      </c>
      <c r="G83" s="13"/>
    </row>
    <row r="84" spans="1:7" s="11" customFormat="1" x14ac:dyDescent="0.2">
      <c r="A84" s="11">
        <f t="shared" si="2"/>
        <v>83</v>
      </c>
      <c r="B84" s="12">
        <v>5117190400400</v>
      </c>
      <c r="C84" s="12" t="s">
        <v>227</v>
      </c>
      <c r="D84" s="14" t="s">
        <v>36</v>
      </c>
      <c r="E84" s="11">
        <v>20878</v>
      </c>
      <c r="F84" s="11">
        <v>1920</v>
      </c>
    </row>
    <row r="85" spans="1:7" s="11" customFormat="1" x14ac:dyDescent="0.2">
      <c r="A85" s="11">
        <f t="shared" si="2"/>
        <v>84</v>
      </c>
      <c r="B85" s="12">
        <v>5112175300100</v>
      </c>
      <c r="C85" s="12" t="s">
        <v>228</v>
      </c>
      <c r="D85" s="11" t="s">
        <v>22</v>
      </c>
      <c r="E85" s="11">
        <f>VLOOKUP(B85,'[1]قائمة البنود '!$B$2:$E$658,4,)</f>
        <v>3807862</v>
      </c>
      <c r="F85" s="11">
        <v>327334</v>
      </c>
      <c r="G85" s="13"/>
    </row>
    <row r="86" spans="1:7" s="11" customFormat="1" x14ac:dyDescent="0.2">
      <c r="A86" s="11">
        <f t="shared" si="2"/>
        <v>85</v>
      </c>
      <c r="B86" s="12">
        <v>5121169900100</v>
      </c>
      <c r="C86" s="12" t="s">
        <v>229</v>
      </c>
      <c r="D86" s="11" t="s">
        <v>22</v>
      </c>
      <c r="E86" s="11">
        <f>VLOOKUP(B86,'[1]قائمة البنود '!$B$2:$E$658,4,)</f>
        <v>139644</v>
      </c>
      <c r="F86" s="11">
        <v>11151</v>
      </c>
      <c r="G86" s="13"/>
    </row>
    <row r="87" spans="1:7" s="11" customFormat="1" x14ac:dyDescent="0.2">
      <c r="A87" s="11">
        <f t="shared" si="2"/>
        <v>86</v>
      </c>
      <c r="B87" s="12">
        <v>5118172900400</v>
      </c>
      <c r="C87" s="12" t="s">
        <v>230</v>
      </c>
      <c r="D87" s="11" t="s">
        <v>23</v>
      </c>
      <c r="E87" s="11">
        <f>VLOOKUP(B87,'[1]قائمة البنود '!$B$2:$E$658,4,)</f>
        <v>47150</v>
      </c>
      <c r="F87" s="11">
        <v>4600</v>
      </c>
      <c r="G87" s="13"/>
    </row>
    <row r="88" spans="1:7" s="11" customFormat="1" x14ac:dyDescent="0.2">
      <c r="A88" s="11">
        <f t="shared" si="2"/>
        <v>87</v>
      </c>
      <c r="B88" s="12">
        <v>5112181000200</v>
      </c>
      <c r="C88" s="12" t="s">
        <v>231</v>
      </c>
      <c r="D88" s="11" t="s">
        <v>22</v>
      </c>
      <c r="E88" s="11">
        <f>VLOOKUP(B88,'[1]قائمة البنود '!$B$2:$E$658,4,)</f>
        <v>24123186</v>
      </c>
      <c r="F88" s="11">
        <v>2100000</v>
      </c>
      <c r="G88" s="13"/>
    </row>
    <row r="89" spans="1:7" s="11" customFormat="1" x14ac:dyDescent="0.2">
      <c r="A89" s="11">
        <f t="shared" si="2"/>
        <v>88</v>
      </c>
      <c r="B89" s="12">
        <v>5117180200000</v>
      </c>
      <c r="C89" s="12" t="s">
        <v>232</v>
      </c>
      <c r="D89" s="11" t="s">
        <v>21</v>
      </c>
      <c r="E89" s="11">
        <f>VLOOKUP(B89,'[1]قائمة البنود '!$B$2:$E$658,4,)</f>
        <v>98635</v>
      </c>
      <c r="F89" s="11">
        <v>7062</v>
      </c>
      <c r="G89" s="13"/>
    </row>
    <row r="90" spans="1:7" s="11" customFormat="1" x14ac:dyDescent="0.2">
      <c r="A90" s="11">
        <f t="shared" si="2"/>
        <v>89</v>
      </c>
      <c r="B90" s="12">
        <v>5124110100000</v>
      </c>
      <c r="C90" s="12" t="s">
        <v>233</v>
      </c>
      <c r="D90" s="11" t="s">
        <v>23</v>
      </c>
      <c r="E90" s="11">
        <f>VLOOKUP(B90,'[1]قائمة البنود '!$B$2:$E$658,4,)</f>
        <v>4986</v>
      </c>
      <c r="F90" s="11">
        <v>349</v>
      </c>
      <c r="G90" s="13"/>
    </row>
    <row r="91" spans="1:7" s="11" customFormat="1" x14ac:dyDescent="0.2">
      <c r="A91" s="11">
        <f t="shared" si="2"/>
        <v>90</v>
      </c>
      <c r="B91" s="12">
        <v>5118170600200</v>
      </c>
      <c r="C91" s="12" t="s">
        <v>234</v>
      </c>
      <c r="D91" s="11" t="s">
        <v>46</v>
      </c>
      <c r="E91" s="11">
        <f>VLOOKUP(B91,'[1]قائمة البنود '!$B$2:$E$658,4,)</f>
        <v>173920</v>
      </c>
      <c r="F91" s="11">
        <v>11630</v>
      </c>
      <c r="G91" s="13"/>
    </row>
    <row r="92" spans="1:7" s="11" customFormat="1" x14ac:dyDescent="0.2">
      <c r="A92" s="11">
        <f t="shared" si="2"/>
        <v>91</v>
      </c>
      <c r="B92" s="12">
        <v>5112150200600</v>
      </c>
      <c r="C92" s="12" t="s">
        <v>47</v>
      </c>
      <c r="D92" s="11" t="s">
        <v>31</v>
      </c>
      <c r="E92" s="11">
        <f>VLOOKUP(B92,'[1]قائمة البنود '!$B$2:$E$658,4,)</f>
        <v>378800</v>
      </c>
      <c r="F92" s="11">
        <v>24000</v>
      </c>
    </row>
    <row r="93" spans="1:7" s="11" customFormat="1" x14ac:dyDescent="0.2">
      <c r="A93" s="11">
        <f t="shared" si="2"/>
        <v>92</v>
      </c>
      <c r="B93" s="12">
        <v>5117150400500</v>
      </c>
      <c r="C93" s="12" t="s">
        <v>254</v>
      </c>
      <c r="D93" s="11" t="s">
        <v>22</v>
      </c>
      <c r="E93" s="11">
        <f>VLOOKUP(B93,'[1]قائمة البنود '!$B$2:$E$658,4,)</f>
        <v>2379081</v>
      </c>
      <c r="F93" s="11">
        <v>144300</v>
      </c>
      <c r="G93" s="13"/>
    </row>
    <row r="94" spans="1:7" s="11" customFormat="1" x14ac:dyDescent="0.2">
      <c r="A94" s="11">
        <f t="shared" si="2"/>
        <v>93</v>
      </c>
      <c r="B94" s="12">
        <v>5114160400000</v>
      </c>
      <c r="C94" s="12" t="s">
        <v>235</v>
      </c>
      <c r="D94" s="11" t="s">
        <v>22</v>
      </c>
      <c r="E94" s="11">
        <f>VLOOKUP(B94,'[1]قائمة البنود '!$B$2:$E$658,4,)</f>
        <v>1946124</v>
      </c>
      <c r="F94" s="11">
        <v>168000</v>
      </c>
      <c r="G94" s="13"/>
    </row>
    <row r="95" spans="1:7" s="11" customFormat="1" x14ac:dyDescent="0.2">
      <c r="A95" s="11">
        <f t="shared" si="2"/>
        <v>94</v>
      </c>
      <c r="B95" s="12">
        <v>5121169900200</v>
      </c>
      <c r="C95" s="12" t="s">
        <v>236</v>
      </c>
      <c r="D95" s="11" t="s">
        <v>22</v>
      </c>
      <c r="E95" s="11">
        <f>VLOOKUP(B95,'[1]قائمة البنود '!$B$2:$E$658,4,)</f>
        <v>184248</v>
      </c>
      <c r="F95" s="11">
        <v>11200</v>
      </c>
      <c r="G95" s="13"/>
    </row>
    <row r="96" spans="1:7" s="11" customFormat="1" x14ac:dyDescent="0.2">
      <c r="A96" s="11">
        <f t="shared" si="2"/>
        <v>95</v>
      </c>
      <c r="B96" s="12">
        <v>5118220300100</v>
      </c>
      <c r="C96" s="12" t="s">
        <v>237</v>
      </c>
      <c r="D96" s="11" t="s">
        <v>21</v>
      </c>
      <c r="E96" s="11">
        <f>VLOOKUP(B96,'[1]قائمة البنود '!$B$2:$E$658,4,)</f>
        <v>625034</v>
      </c>
      <c r="F96" s="11">
        <v>28800</v>
      </c>
      <c r="G96" s="13"/>
    </row>
    <row r="97" spans="1:7" s="11" customFormat="1" x14ac:dyDescent="0.2">
      <c r="A97" s="11">
        <f t="shared" si="2"/>
        <v>96</v>
      </c>
      <c r="B97" s="12">
        <v>5116178000300</v>
      </c>
      <c r="C97" s="12" t="s">
        <v>238</v>
      </c>
      <c r="D97" s="11" t="s">
        <v>30</v>
      </c>
      <c r="E97" s="11">
        <f>VLOOKUP(B97,'[1]قائمة البنود '!$B$2:$E$658,4,)</f>
        <v>1045670</v>
      </c>
      <c r="F97" s="11">
        <v>45000</v>
      </c>
      <c r="G97" s="13"/>
    </row>
    <row r="98" spans="1:7" s="11" customFormat="1" x14ac:dyDescent="0.2">
      <c r="A98" s="11">
        <f t="shared" si="2"/>
        <v>97</v>
      </c>
      <c r="B98" s="12">
        <v>5113160300100</v>
      </c>
      <c r="C98" s="12" t="s">
        <v>239</v>
      </c>
      <c r="D98" s="11" t="s">
        <v>23</v>
      </c>
      <c r="E98" s="11">
        <f>VLOOKUP(B98,'[1]قائمة البنود '!$B$2:$E$658,4,)</f>
        <v>460540</v>
      </c>
      <c r="F98" s="11">
        <v>15220</v>
      </c>
      <c r="G98" s="13"/>
    </row>
    <row r="99" spans="1:7" s="11" customFormat="1" x14ac:dyDescent="0.2">
      <c r="A99" s="11">
        <f t="shared" si="2"/>
        <v>98</v>
      </c>
      <c r="B99" s="12">
        <v>5114290801200</v>
      </c>
      <c r="C99" s="12" t="s">
        <v>240</v>
      </c>
      <c r="D99" s="11" t="s">
        <v>23</v>
      </c>
      <c r="E99" s="11">
        <f>VLOOKUP(B99,'[1]قائمة البنود '!$B$2:$E$658,4,)</f>
        <v>5600</v>
      </c>
      <c r="F99" s="11">
        <v>145</v>
      </c>
      <c r="G99" s="13"/>
    </row>
    <row r="100" spans="1:7" s="11" customFormat="1" x14ac:dyDescent="0.2">
      <c r="A100" s="11">
        <f t="shared" si="2"/>
        <v>99</v>
      </c>
      <c r="B100" s="12">
        <v>5112175200000</v>
      </c>
      <c r="C100" s="12" t="s">
        <v>241</v>
      </c>
      <c r="D100" s="11" t="s">
        <v>21</v>
      </c>
      <c r="E100" s="11">
        <f>VLOOKUP(B100,'[1]قائمة البنود '!$B$2:$E$658,4,)</f>
        <v>18651</v>
      </c>
      <c r="F100" s="11">
        <v>412</v>
      </c>
      <c r="G100" s="13"/>
    </row>
    <row r="101" spans="1:7" s="11" customFormat="1" x14ac:dyDescent="0.2">
      <c r="A101" s="11">
        <f t="shared" si="2"/>
        <v>100</v>
      </c>
      <c r="B101" s="12">
        <v>5119160200100</v>
      </c>
      <c r="C101" s="12" t="s">
        <v>242</v>
      </c>
      <c r="D101" s="14" t="s">
        <v>36</v>
      </c>
      <c r="E101" s="11">
        <v>1430086</v>
      </c>
      <c r="F101" s="11">
        <v>19260</v>
      </c>
    </row>
  </sheetData>
  <conditionalFormatting sqref="B1:C1">
    <cfRule type="duplicateValues" dxfId="2" priority="11"/>
    <cfRule type="duplicateValues" dxfId="1" priority="12"/>
  </conditionalFormatting>
  <conditionalFormatting sqref="B2:C101">
    <cfRule type="duplicateValues" dxfId="0" priority="1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344-A883-484A-AE5E-35E4AA33624A}">
  <dimension ref="A1:F465"/>
  <sheetViews>
    <sheetView tabSelected="1" workbookViewId="0">
      <selection activeCell="B1" sqref="B1"/>
    </sheetView>
  </sheetViews>
  <sheetFormatPr defaultRowHeight="12.75" x14ac:dyDescent="0.2"/>
  <cols>
    <col min="1" max="1" width="16.140625" bestFit="1" customWidth="1"/>
    <col min="2" max="2" width="49.7109375" bestFit="1" customWidth="1"/>
    <col min="3" max="3" width="14.140625" bestFit="1" customWidth="1"/>
    <col min="4" max="4" width="56.7109375" bestFit="1" customWidth="1"/>
  </cols>
  <sheetData>
    <row r="1" spans="1:6" ht="15" x14ac:dyDescent="0.2">
      <c r="A1" s="2" t="s">
        <v>50</v>
      </c>
      <c r="B1" s="2" t="s">
        <v>51</v>
      </c>
      <c r="C1" s="2" t="s">
        <v>52</v>
      </c>
      <c r="D1" s="2" t="s">
        <v>53</v>
      </c>
      <c r="E1" s="3"/>
      <c r="F1" s="3"/>
    </row>
    <row r="2" spans="1:6" x14ac:dyDescent="0.2">
      <c r="A2" s="4">
        <v>5124123200300</v>
      </c>
      <c r="B2" s="5" t="s">
        <v>54</v>
      </c>
      <c r="C2" s="6">
        <v>10020</v>
      </c>
      <c r="D2" s="5" t="s">
        <v>55</v>
      </c>
      <c r="E2" s="1"/>
      <c r="F2" s="1"/>
    </row>
    <row r="3" spans="1:6" x14ac:dyDescent="0.2">
      <c r="A3" s="4">
        <v>5110200200100</v>
      </c>
      <c r="B3" s="5" t="s">
        <v>56</v>
      </c>
      <c r="C3" s="6">
        <v>1260</v>
      </c>
      <c r="D3" s="5" t="s">
        <v>55</v>
      </c>
      <c r="E3" s="1"/>
      <c r="F3" s="1"/>
    </row>
    <row r="4" spans="1:6" x14ac:dyDescent="0.2">
      <c r="A4" s="4">
        <v>5124123200300</v>
      </c>
      <c r="B4" s="5" t="s">
        <v>54</v>
      </c>
      <c r="C4" s="6">
        <v>13500</v>
      </c>
      <c r="D4" s="5" t="s">
        <v>57</v>
      </c>
      <c r="E4" s="1"/>
      <c r="F4" s="1"/>
    </row>
    <row r="5" spans="1:6" x14ac:dyDescent="0.2">
      <c r="A5" s="4">
        <v>5124123200200</v>
      </c>
      <c r="B5" s="5" t="s">
        <v>58</v>
      </c>
      <c r="C5" s="6">
        <v>10125</v>
      </c>
      <c r="D5" s="5" t="s">
        <v>57</v>
      </c>
      <c r="E5" s="1"/>
      <c r="F5" s="1"/>
    </row>
    <row r="6" spans="1:6" x14ac:dyDescent="0.2">
      <c r="A6" s="4">
        <v>5124123200200</v>
      </c>
      <c r="B6" s="5" t="s">
        <v>58</v>
      </c>
      <c r="C6" s="6">
        <v>10125</v>
      </c>
      <c r="D6" s="5" t="s">
        <v>57</v>
      </c>
      <c r="E6" s="1"/>
      <c r="F6" s="1"/>
    </row>
    <row r="7" spans="1:6" x14ac:dyDescent="0.2">
      <c r="A7" s="4">
        <v>5118150603000</v>
      </c>
      <c r="B7" s="5" t="s">
        <v>59</v>
      </c>
      <c r="C7" s="6">
        <v>450</v>
      </c>
      <c r="D7" s="5" t="s">
        <v>57</v>
      </c>
      <c r="E7" s="1"/>
      <c r="F7" s="1"/>
    </row>
    <row r="8" spans="1:6" x14ac:dyDescent="0.2">
      <c r="A8" s="4">
        <v>5110150400300</v>
      </c>
      <c r="B8" s="5" t="s">
        <v>60</v>
      </c>
      <c r="C8" s="6">
        <v>1050</v>
      </c>
      <c r="D8" s="5" t="s">
        <v>57</v>
      </c>
      <c r="E8" s="1"/>
      <c r="F8" s="1"/>
    </row>
    <row r="9" spans="1:6" x14ac:dyDescent="0.2">
      <c r="A9" s="4">
        <v>5114250100000</v>
      </c>
      <c r="B9" s="5" t="s">
        <v>61</v>
      </c>
      <c r="C9" s="6">
        <v>675</v>
      </c>
      <c r="D9" s="5" t="s">
        <v>57</v>
      </c>
      <c r="E9" s="1"/>
      <c r="F9" s="1"/>
    </row>
    <row r="10" spans="1:6" x14ac:dyDescent="0.2">
      <c r="A10" s="4">
        <v>5114151300300</v>
      </c>
      <c r="B10" s="5" t="s">
        <v>62</v>
      </c>
      <c r="C10" s="6">
        <v>33000</v>
      </c>
      <c r="D10" s="5" t="s">
        <v>57</v>
      </c>
      <c r="E10" s="1"/>
      <c r="F10" s="1"/>
    </row>
    <row r="11" spans="1:6" x14ac:dyDescent="0.2">
      <c r="A11" s="4">
        <v>5124123200300</v>
      </c>
      <c r="B11" s="5" t="s">
        <v>54</v>
      </c>
      <c r="C11" s="6">
        <v>8000</v>
      </c>
      <c r="D11" s="5" t="s">
        <v>63</v>
      </c>
      <c r="E11" s="1"/>
      <c r="F11" s="1"/>
    </row>
    <row r="12" spans="1:6" x14ac:dyDescent="0.2">
      <c r="A12" s="4">
        <v>5124123200200</v>
      </c>
      <c r="B12" s="5" t="s">
        <v>58</v>
      </c>
      <c r="C12" s="6">
        <v>1700</v>
      </c>
      <c r="D12" s="5" t="s">
        <v>63</v>
      </c>
      <c r="E12" s="1"/>
      <c r="F12" s="1"/>
    </row>
    <row r="13" spans="1:6" x14ac:dyDescent="0.2">
      <c r="A13" s="4">
        <v>5124123200200</v>
      </c>
      <c r="B13" s="5" t="s">
        <v>58</v>
      </c>
      <c r="C13" s="6">
        <v>8000</v>
      </c>
      <c r="D13" s="5" t="s">
        <v>63</v>
      </c>
      <c r="E13" s="1"/>
      <c r="F13" s="1"/>
    </row>
    <row r="14" spans="1:6" x14ac:dyDescent="0.2">
      <c r="A14" s="4">
        <v>5118150603000</v>
      </c>
      <c r="B14" s="5" t="s">
        <v>59</v>
      </c>
      <c r="C14" s="6">
        <v>2400</v>
      </c>
      <c r="D14" s="5" t="s">
        <v>63</v>
      </c>
      <c r="E14" s="1"/>
      <c r="F14" s="1"/>
    </row>
    <row r="15" spans="1:6" x14ac:dyDescent="0.2">
      <c r="A15" s="4">
        <v>5110150400300</v>
      </c>
      <c r="B15" s="5" t="s">
        <v>60</v>
      </c>
      <c r="C15" s="6">
        <v>280</v>
      </c>
      <c r="D15" s="5" t="s">
        <v>63</v>
      </c>
      <c r="E15" s="1"/>
      <c r="F15" s="1"/>
    </row>
    <row r="16" spans="1:6" x14ac:dyDescent="0.2">
      <c r="A16" s="4">
        <v>5114250100000</v>
      </c>
      <c r="B16" s="5" t="s">
        <v>61</v>
      </c>
      <c r="C16" s="6">
        <v>800</v>
      </c>
      <c r="D16" s="5" t="s">
        <v>63</v>
      </c>
      <c r="E16" s="1"/>
      <c r="F16" s="1"/>
    </row>
    <row r="17" spans="1:6" x14ac:dyDescent="0.2">
      <c r="A17" s="4">
        <v>5114250100000</v>
      </c>
      <c r="B17" s="5" t="s">
        <v>61</v>
      </c>
      <c r="C17" s="6">
        <v>800</v>
      </c>
      <c r="D17" s="5" t="s">
        <v>63</v>
      </c>
      <c r="E17" s="1"/>
      <c r="F17" s="1"/>
    </row>
    <row r="18" spans="1:6" x14ac:dyDescent="0.2">
      <c r="A18" s="4">
        <v>5114153000200</v>
      </c>
      <c r="B18" s="5" t="s">
        <v>64</v>
      </c>
      <c r="C18" s="6">
        <v>696</v>
      </c>
      <c r="D18" s="5" t="s">
        <v>63</v>
      </c>
      <c r="E18" s="1"/>
      <c r="F18" s="1"/>
    </row>
    <row r="19" spans="1:6" x14ac:dyDescent="0.2">
      <c r="A19" s="4">
        <v>5114153000200</v>
      </c>
      <c r="B19" s="5" t="s">
        <v>64</v>
      </c>
      <c r="C19" s="6">
        <v>800</v>
      </c>
      <c r="D19" s="5" t="s">
        <v>63</v>
      </c>
      <c r="E19" s="1"/>
      <c r="F19" s="1"/>
    </row>
    <row r="20" spans="1:6" x14ac:dyDescent="0.2">
      <c r="A20" s="4">
        <v>5118230400100</v>
      </c>
      <c r="B20" s="5" t="s">
        <v>65</v>
      </c>
      <c r="C20" s="6">
        <v>20</v>
      </c>
      <c r="D20" s="5" t="s">
        <v>63</v>
      </c>
      <c r="E20" s="1"/>
      <c r="F20" s="1"/>
    </row>
    <row r="21" spans="1:6" x14ac:dyDescent="0.2">
      <c r="A21" s="4">
        <v>5118230400100</v>
      </c>
      <c r="B21" s="5" t="s">
        <v>65</v>
      </c>
      <c r="C21" s="6">
        <v>20</v>
      </c>
      <c r="D21" s="5" t="s">
        <v>63</v>
      </c>
      <c r="E21" s="1"/>
      <c r="F21" s="1"/>
    </row>
    <row r="22" spans="1:6" x14ac:dyDescent="0.2">
      <c r="A22" s="4">
        <v>5110200500400</v>
      </c>
      <c r="B22" s="5" t="s">
        <v>66</v>
      </c>
      <c r="C22" s="6">
        <v>16</v>
      </c>
      <c r="D22" s="5" t="s">
        <v>63</v>
      </c>
      <c r="E22" s="1"/>
      <c r="F22" s="1"/>
    </row>
    <row r="23" spans="1:6" x14ac:dyDescent="0.2">
      <c r="A23" s="4">
        <v>5110151100100</v>
      </c>
      <c r="B23" s="5" t="s">
        <v>67</v>
      </c>
      <c r="C23" s="6">
        <v>62250</v>
      </c>
      <c r="D23" s="5" t="s">
        <v>68</v>
      </c>
      <c r="E23" s="1"/>
      <c r="F23" s="1"/>
    </row>
    <row r="24" spans="1:6" x14ac:dyDescent="0.2">
      <c r="A24" s="4">
        <v>5112150200200</v>
      </c>
      <c r="B24" s="5" t="s">
        <v>69</v>
      </c>
      <c r="C24" s="6">
        <v>125</v>
      </c>
      <c r="D24" s="5" t="s">
        <v>68</v>
      </c>
      <c r="E24" s="1"/>
      <c r="F24" s="1"/>
    </row>
    <row r="25" spans="1:6" x14ac:dyDescent="0.2">
      <c r="A25" s="4">
        <v>5112150200200</v>
      </c>
      <c r="B25" s="5" t="s">
        <v>69</v>
      </c>
      <c r="C25" s="6">
        <v>125</v>
      </c>
      <c r="D25" s="5" t="s">
        <v>68</v>
      </c>
      <c r="E25" s="1"/>
      <c r="F25" s="1"/>
    </row>
    <row r="26" spans="1:6" x14ac:dyDescent="0.2">
      <c r="A26" s="4">
        <v>5112150200200</v>
      </c>
      <c r="B26" s="5" t="s">
        <v>69</v>
      </c>
      <c r="C26" s="6">
        <v>125</v>
      </c>
      <c r="D26" s="5" t="s">
        <v>68</v>
      </c>
      <c r="E26" s="1"/>
      <c r="F26" s="1"/>
    </row>
    <row r="27" spans="1:6" x14ac:dyDescent="0.2">
      <c r="A27" s="4">
        <v>5124123200200</v>
      </c>
      <c r="B27" s="5" t="s">
        <v>58</v>
      </c>
      <c r="C27" s="6">
        <v>3750</v>
      </c>
      <c r="D27" s="5" t="s">
        <v>68</v>
      </c>
      <c r="E27" s="1"/>
      <c r="F27" s="1"/>
    </row>
    <row r="28" spans="1:6" x14ac:dyDescent="0.2">
      <c r="A28" s="4">
        <v>5117190400100</v>
      </c>
      <c r="B28" s="5" t="s">
        <v>70</v>
      </c>
      <c r="C28" s="6">
        <v>37500</v>
      </c>
      <c r="D28" s="5" t="s">
        <v>68</v>
      </c>
      <c r="E28" s="1"/>
      <c r="F28" s="1"/>
    </row>
    <row r="29" spans="1:6" x14ac:dyDescent="0.2">
      <c r="A29" s="4">
        <v>5117190400100</v>
      </c>
      <c r="B29" s="5" t="s">
        <v>70</v>
      </c>
      <c r="C29" s="6">
        <v>37500</v>
      </c>
      <c r="D29" s="5" t="s">
        <v>68</v>
      </c>
      <c r="E29" s="1"/>
      <c r="F29" s="1"/>
    </row>
    <row r="30" spans="1:6" x14ac:dyDescent="0.2">
      <c r="A30" s="4">
        <v>5117190400100</v>
      </c>
      <c r="B30" s="5" t="s">
        <v>70</v>
      </c>
      <c r="C30" s="6">
        <v>37500</v>
      </c>
      <c r="D30" s="5" t="s">
        <v>68</v>
      </c>
      <c r="E30" s="1"/>
      <c r="F30" s="1"/>
    </row>
    <row r="31" spans="1:6" x14ac:dyDescent="0.2">
      <c r="A31" s="4">
        <v>5115172400000</v>
      </c>
      <c r="B31" s="5" t="s">
        <v>71</v>
      </c>
      <c r="C31" s="6">
        <v>1500</v>
      </c>
      <c r="D31" s="5" t="s">
        <v>68</v>
      </c>
      <c r="E31" s="1"/>
      <c r="F31" s="1"/>
    </row>
    <row r="32" spans="1:6" x14ac:dyDescent="0.2">
      <c r="A32" s="4">
        <v>5110150400300</v>
      </c>
      <c r="B32" s="5" t="s">
        <v>60</v>
      </c>
      <c r="C32" s="6">
        <v>150</v>
      </c>
      <c r="D32" s="5" t="s">
        <v>68</v>
      </c>
      <c r="E32" s="1"/>
      <c r="F32" s="1"/>
    </row>
    <row r="33" spans="1:6" x14ac:dyDescent="0.2">
      <c r="A33" s="4">
        <v>5113200100000</v>
      </c>
      <c r="B33" s="5" t="s">
        <v>72</v>
      </c>
      <c r="C33" s="6">
        <v>250</v>
      </c>
      <c r="D33" s="5" t="s">
        <v>68</v>
      </c>
      <c r="E33" s="1"/>
      <c r="F33" s="1"/>
    </row>
    <row r="34" spans="1:6" x14ac:dyDescent="0.2">
      <c r="A34" s="4">
        <v>5114153000200</v>
      </c>
      <c r="B34" s="5" t="s">
        <v>64</v>
      </c>
      <c r="C34" s="6">
        <v>150</v>
      </c>
      <c r="D34" s="5" t="s">
        <v>68</v>
      </c>
      <c r="E34" s="1"/>
      <c r="F34" s="1"/>
    </row>
    <row r="35" spans="1:6" x14ac:dyDescent="0.2">
      <c r="A35" s="4">
        <v>5114153000200</v>
      </c>
      <c r="B35" s="5" t="s">
        <v>64</v>
      </c>
      <c r="C35" s="6">
        <v>150</v>
      </c>
      <c r="D35" s="5" t="s">
        <v>68</v>
      </c>
      <c r="E35" s="1"/>
      <c r="F35" s="1"/>
    </row>
    <row r="36" spans="1:6" x14ac:dyDescent="0.2">
      <c r="A36" s="4">
        <v>5110200500400</v>
      </c>
      <c r="B36" s="5" t="s">
        <v>66</v>
      </c>
      <c r="C36" s="6">
        <v>5</v>
      </c>
      <c r="D36" s="5" t="s">
        <v>68</v>
      </c>
      <c r="E36" s="1"/>
      <c r="F36" s="1"/>
    </row>
    <row r="37" spans="1:6" x14ac:dyDescent="0.2">
      <c r="A37" s="4">
        <v>5110200500400</v>
      </c>
      <c r="B37" s="5" t="s">
        <v>66</v>
      </c>
      <c r="C37" s="6">
        <v>5</v>
      </c>
      <c r="D37" s="5" t="s">
        <v>68</v>
      </c>
      <c r="E37" s="1"/>
      <c r="F37" s="1"/>
    </row>
    <row r="38" spans="1:6" x14ac:dyDescent="0.2">
      <c r="A38" s="4">
        <v>5118179900000</v>
      </c>
      <c r="B38" s="5" t="s">
        <v>73</v>
      </c>
      <c r="C38" s="6">
        <v>175</v>
      </c>
      <c r="D38" s="5" t="s">
        <v>68</v>
      </c>
      <c r="E38" s="1"/>
      <c r="F38" s="1"/>
    </row>
    <row r="39" spans="1:6" x14ac:dyDescent="0.2">
      <c r="A39" s="4">
        <v>5124110100000</v>
      </c>
      <c r="B39" s="5" t="s">
        <v>74</v>
      </c>
      <c r="C39" s="6">
        <v>1</v>
      </c>
      <c r="D39" s="5" t="s">
        <v>68</v>
      </c>
      <c r="E39" s="1"/>
      <c r="F39" s="1"/>
    </row>
    <row r="40" spans="1:6" x14ac:dyDescent="0.2">
      <c r="A40" s="4">
        <v>5119160101800</v>
      </c>
      <c r="B40" s="5" t="s">
        <v>75</v>
      </c>
      <c r="C40" s="6">
        <v>12</v>
      </c>
      <c r="D40" s="5" t="s">
        <v>68</v>
      </c>
      <c r="E40" s="1"/>
      <c r="F40" s="1"/>
    </row>
    <row r="41" spans="1:6" x14ac:dyDescent="0.2">
      <c r="A41" s="4">
        <v>5110150400300</v>
      </c>
      <c r="B41" s="5" t="s">
        <v>60</v>
      </c>
      <c r="C41" s="6">
        <v>150</v>
      </c>
      <c r="D41" s="5" t="s">
        <v>76</v>
      </c>
      <c r="E41" s="1"/>
      <c r="F41" s="1"/>
    </row>
    <row r="42" spans="1:6" x14ac:dyDescent="0.2">
      <c r="A42" s="4">
        <v>5114151300300</v>
      </c>
      <c r="B42" s="5" t="s">
        <v>62</v>
      </c>
      <c r="C42" s="6">
        <v>9000</v>
      </c>
      <c r="D42" s="5" t="s">
        <v>76</v>
      </c>
      <c r="E42" s="1"/>
      <c r="F42" s="1"/>
    </row>
    <row r="43" spans="1:6" x14ac:dyDescent="0.2">
      <c r="A43" s="4">
        <v>5114151300300</v>
      </c>
      <c r="B43" s="5" t="s">
        <v>62</v>
      </c>
      <c r="C43" s="6">
        <v>9000</v>
      </c>
      <c r="D43" s="5" t="s">
        <v>76</v>
      </c>
      <c r="E43" s="1"/>
      <c r="F43" s="1"/>
    </row>
    <row r="44" spans="1:6" x14ac:dyDescent="0.2">
      <c r="A44" s="4">
        <v>5112175200000</v>
      </c>
      <c r="B44" s="5" t="s">
        <v>77</v>
      </c>
      <c r="C44" s="6">
        <v>87</v>
      </c>
      <c r="D44" s="5" t="s">
        <v>78</v>
      </c>
      <c r="E44" s="1"/>
      <c r="F44" s="1"/>
    </row>
    <row r="45" spans="1:6" x14ac:dyDescent="0.2">
      <c r="A45" s="4">
        <v>5112150200200</v>
      </c>
      <c r="B45" s="5" t="s">
        <v>69</v>
      </c>
      <c r="C45" s="6">
        <v>225</v>
      </c>
      <c r="D45" s="5" t="s">
        <v>78</v>
      </c>
      <c r="E45" s="1"/>
      <c r="F45" s="1"/>
    </row>
    <row r="46" spans="1:6" x14ac:dyDescent="0.2">
      <c r="A46" s="4">
        <v>5112150200200</v>
      </c>
      <c r="B46" s="5" t="s">
        <v>69</v>
      </c>
      <c r="C46" s="6">
        <v>2225</v>
      </c>
      <c r="D46" s="5" t="s">
        <v>78</v>
      </c>
      <c r="E46" s="1"/>
      <c r="F46" s="1"/>
    </row>
    <row r="47" spans="1:6" x14ac:dyDescent="0.2">
      <c r="A47" s="4">
        <v>5124123200300</v>
      </c>
      <c r="B47" s="5" t="s">
        <v>54</v>
      </c>
      <c r="C47" s="6">
        <v>13162</v>
      </c>
      <c r="D47" s="5" t="s">
        <v>78</v>
      </c>
      <c r="E47" s="1"/>
      <c r="F47" s="1"/>
    </row>
    <row r="48" spans="1:6" x14ac:dyDescent="0.2">
      <c r="A48" s="4">
        <v>5124123200200</v>
      </c>
      <c r="B48" s="5" t="s">
        <v>58</v>
      </c>
      <c r="C48" s="6">
        <v>17550</v>
      </c>
      <c r="D48" s="5" t="s">
        <v>78</v>
      </c>
      <c r="E48" s="1"/>
      <c r="F48" s="1"/>
    </row>
    <row r="49" spans="1:6" x14ac:dyDescent="0.2">
      <c r="A49" s="4">
        <v>5113200100000</v>
      </c>
      <c r="B49" s="5" t="s">
        <v>72</v>
      </c>
      <c r="C49" s="6">
        <v>9585</v>
      </c>
      <c r="D49" s="5" t="s">
        <v>78</v>
      </c>
      <c r="E49" s="1"/>
      <c r="F49" s="1"/>
    </row>
    <row r="50" spans="1:6" x14ac:dyDescent="0.2">
      <c r="A50" s="4">
        <v>5114153000200</v>
      </c>
      <c r="B50" s="5" t="s">
        <v>64</v>
      </c>
      <c r="C50" s="6">
        <v>182</v>
      </c>
      <c r="D50" s="5" t="s">
        <v>78</v>
      </c>
      <c r="E50" s="1"/>
      <c r="F50" s="1"/>
    </row>
    <row r="51" spans="1:6" x14ac:dyDescent="0.2">
      <c r="A51" s="4">
        <v>5114153000200</v>
      </c>
      <c r="B51" s="5" t="s">
        <v>64</v>
      </c>
      <c r="C51" s="6">
        <v>182</v>
      </c>
      <c r="D51" s="5" t="s">
        <v>78</v>
      </c>
      <c r="E51" s="1"/>
      <c r="F51" s="1"/>
    </row>
    <row r="52" spans="1:6" x14ac:dyDescent="0.2">
      <c r="A52" s="4">
        <v>5131220300000</v>
      </c>
      <c r="B52" s="5" t="s">
        <v>79</v>
      </c>
      <c r="C52" s="6">
        <v>3</v>
      </c>
      <c r="D52" s="5" t="s">
        <v>80</v>
      </c>
      <c r="E52" s="1"/>
      <c r="F52" s="1"/>
    </row>
    <row r="53" spans="1:6" x14ac:dyDescent="0.2">
      <c r="A53" s="4">
        <v>5117180200000</v>
      </c>
      <c r="B53" s="5" t="s">
        <v>81</v>
      </c>
      <c r="C53" s="6">
        <v>191</v>
      </c>
      <c r="D53" s="5" t="s">
        <v>80</v>
      </c>
      <c r="E53" s="1"/>
      <c r="F53" s="1"/>
    </row>
    <row r="54" spans="1:6" x14ac:dyDescent="0.2">
      <c r="A54" s="4">
        <v>5117180200000</v>
      </c>
      <c r="B54" s="5" t="s">
        <v>81</v>
      </c>
      <c r="C54" s="6">
        <v>194</v>
      </c>
      <c r="D54" s="5" t="s">
        <v>80</v>
      </c>
      <c r="E54" s="1"/>
      <c r="F54" s="1"/>
    </row>
    <row r="55" spans="1:6" x14ac:dyDescent="0.2">
      <c r="A55" s="4">
        <v>5110150400300</v>
      </c>
      <c r="B55" s="5" t="s">
        <v>60</v>
      </c>
      <c r="C55" s="6">
        <v>173</v>
      </c>
      <c r="D55" s="5" t="s">
        <v>80</v>
      </c>
      <c r="E55" s="1"/>
      <c r="F55" s="1"/>
    </row>
    <row r="56" spans="1:6" x14ac:dyDescent="0.2">
      <c r="A56" s="4">
        <v>5114151300300</v>
      </c>
      <c r="B56" s="5" t="s">
        <v>62</v>
      </c>
      <c r="C56" s="6">
        <v>7400</v>
      </c>
      <c r="D56" s="5" t="s">
        <v>80</v>
      </c>
      <c r="E56" s="1"/>
      <c r="F56" s="1"/>
    </row>
    <row r="57" spans="1:6" x14ac:dyDescent="0.2">
      <c r="A57" s="4">
        <v>5114153000200</v>
      </c>
      <c r="B57" s="5" t="s">
        <v>64</v>
      </c>
      <c r="C57" s="6">
        <v>25</v>
      </c>
      <c r="D57" s="5" t="s">
        <v>80</v>
      </c>
      <c r="E57" s="1"/>
      <c r="F57" s="1"/>
    </row>
    <row r="58" spans="1:6" x14ac:dyDescent="0.2">
      <c r="A58" s="4">
        <v>5118172900200</v>
      </c>
      <c r="B58" s="5" t="s">
        <v>82</v>
      </c>
      <c r="C58" s="6">
        <v>23</v>
      </c>
      <c r="D58" s="5" t="s">
        <v>80</v>
      </c>
      <c r="E58" s="1"/>
      <c r="F58" s="1"/>
    </row>
    <row r="59" spans="1:6" x14ac:dyDescent="0.2">
      <c r="A59" s="4">
        <v>5118172900200</v>
      </c>
      <c r="B59" s="5" t="s">
        <v>82</v>
      </c>
      <c r="C59" s="6">
        <v>23</v>
      </c>
      <c r="D59" s="5" t="s">
        <v>80</v>
      </c>
      <c r="E59" s="1"/>
      <c r="F59" s="1"/>
    </row>
    <row r="60" spans="1:6" x14ac:dyDescent="0.2">
      <c r="A60" s="4">
        <v>5118230400100</v>
      </c>
      <c r="B60" s="5" t="s">
        <v>65</v>
      </c>
      <c r="C60" s="6">
        <v>48</v>
      </c>
      <c r="D60" s="5" t="s">
        <v>80</v>
      </c>
      <c r="E60" s="1"/>
      <c r="F60" s="1"/>
    </row>
    <row r="61" spans="1:6" x14ac:dyDescent="0.2">
      <c r="A61" s="4">
        <v>5112175200000</v>
      </c>
      <c r="B61" s="5" t="s">
        <v>77</v>
      </c>
      <c r="C61" s="6">
        <v>25</v>
      </c>
      <c r="D61" s="5" t="s">
        <v>83</v>
      </c>
      <c r="E61" s="1"/>
      <c r="F61" s="1"/>
    </row>
    <row r="62" spans="1:6" x14ac:dyDescent="0.2">
      <c r="A62" s="4">
        <v>5124123200200</v>
      </c>
      <c r="B62" s="5" t="s">
        <v>58</v>
      </c>
      <c r="C62" s="6">
        <v>3250</v>
      </c>
      <c r="D62" s="5" t="s">
        <v>83</v>
      </c>
      <c r="E62" s="1"/>
      <c r="F62" s="1"/>
    </row>
    <row r="63" spans="1:6" x14ac:dyDescent="0.2">
      <c r="A63" s="4">
        <v>5117190400100</v>
      </c>
      <c r="B63" s="5" t="s">
        <v>70</v>
      </c>
      <c r="C63" s="6">
        <v>65000</v>
      </c>
      <c r="D63" s="5" t="s">
        <v>83</v>
      </c>
      <c r="E63" s="1"/>
      <c r="F63" s="1"/>
    </row>
    <row r="64" spans="1:6" x14ac:dyDescent="0.2">
      <c r="A64" s="4">
        <v>5117190400100</v>
      </c>
      <c r="B64" s="5" t="s">
        <v>70</v>
      </c>
      <c r="C64" s="6">
        <v>65000</v>
      </c>
      <c r="D64" s="5" t="s">
        <v>83</v>
      </c>
      <c r="E64" s="1"/>
      <c r="F64" s="1"/>
    </row>
    <row r="65" spans="1:6" x14ac:dyDescent="0.2">
      <c r="A65" s="4">
        <v>5117190400100</v>
      </c>
      <c r="B65" s="5" t="s">
        <v>70</v>
      </c>
      <c r="C65" s="6">
        <v>65000</v>
      </c>
      <c r="D65" s="5" t="s">
        <v>83</v>
      </c>
      <c r="E65" s="1"/>
      <c r="F65" s="1"/>
    </row>
    <row r="66" spans="1:6" x14ac:dyDescent="0.2">
      <c r="A66" s="4">
        <v>5110150400300</v>
      </c>
      <c r="B66" s="5" t="s">
        <v>60</v>
      </c>
      <c r="C66" s="6">
        <v>120</v>
      </c>
      <c r="D66" s="5" t="s">
        <v>83</v>
      </c>
      <c r="E66" s="1"/>
      <c r="F66" s="1"/>
    </row>
    <row r="67" spans="1:6" x14ac:dyDescent="0.2">
      <c r="A67" s="4">
        <v>5110150400300</v>
      </c>
      <c r="B67" s="5" t="s">
        <v>60</v>
      </c>
      <c r="C67" s="6">
        <v>120</v>
      </c>
      <c r="D67" s="5" t="s">
        <v>83</v>
      </c>
      <c r="E67" s="1"/>
      <c r="F67" s="1"/>
    </row>
    <row r="68" spans="1:6" x14ac:dyDescent="0.2">
      <c r="A68" s="4">
        <v>5114250100000</v>
      </c>
      <c r="B68" s="5" t="s">
        <v>61</v>
      </c>
      <c r="C68" s="6">
        <v>250</v>
      </c>
      <c r="D68" s="5" t="s">
        <v>83</v>
      </c>
      <c r="E68" s="1"/>
      <c r="F68" s="1"/>
    </row>
    <row r="69" spans="1:6" x14ac:dyDescent="0.2">
      <c r="A69" s="4">
        <v>5114153000200</v>
      </c>
      <c r="B69" s="5" t="s">
        <v>64</v>
      </c>
      <c r="C69" s="6">
        <v>137</v>
      </c>
      <c r="D69" s="5" t="s">
        <v>83</v>
      </c>
      <c r="E69" s="1"/>
      <c r="F69" s="1"/>
    </row>
    <row r="70" spans="1:6" x14ac:dyDescent="0.2">
      <c r="A70" s="4">
        <v>5118179900000</v>
      </c>
      <c r="B70" s="5" t="s">
        <v>73</v>
      </c>
      <c r="C70" s="6">
        <v>125</v>
      </c>
      <c r="D70" s="5" t="s">
        <v>83</v>
      </c>
      <c r="E70" s="1"/>
      <c r="F70" s="1"/>
    </row>
    <row r="71" spans="1:6" x14ac:dyDescent="0.2">
      <c r="A71" s="4">
        <v>5118179900000</v>
      </c>
      <c r="B71" s="5" t="s">
        <v>73</v>
      </c>
      <c r="C71" s="6">
        <v>125</v>
      </c>
      <c r="D71" s="5" t="s">
        <v>83</v>
      </c>
      <c r="E71" s="1"/>
      <c r="F71" s="1"/>
    </row>
    <row r="72" spans="1:6" x14ac:dyDescent="0.2">
      <c r="A72" s="4">
        <v>5117200300100</v>
      </c>
      <c r="B72" s="5" t="s">
        <v>84</v>
      </c>
      <c r="C72" s="6">
        <v>5</v>
      </c>
      <c r="D72" s="5" t="s">
        <v>83</v>
      </c>
      <c r="E72" s="1"/>
      <c r="F72" s="1"/>
    </row>
    <row r="73" spans="1:6" x14ac:dyDescent="0.2">
      <c r="A73" s="4">
        <v>5124123200300</v>
      </c>
      <c r="B73" s="5" t="s">
        <v>54</v>
      </c>
      <c r="C73" s="6">
        <v>17500</v>
      </c>
      <c r="D73" s="5" t="s">
        <v>85</v>
      </c>
      <c r="E73" s="1"/>
      <c r="F73" s="1"/>
    </row>
    <row r="74" spans="1:6" x14ac:dyDescent="0.2">
      <c r="A74" s="4">
        <v>5124123200200</v>
      </c>
      <c r="B74" s="5" t="s">
        <v>58</v>
      </c>
      <c r="C74" s="6">
        <v>25000</v>
      </c>
      <c r="D74" s="5" t="s">
        <v>85</v>
      </c>
      <c r="E74" s="1"/>
      <c r="F74" s="1"/>
    </row>
    <row r="75" spans="1:6" x14ac:dyDescent="0.2">
      <c r="A75" s="4">
        <v>5117190400100</v>
      </c>
      <c r="B75" s="5" t="s">
        <v>70</v>
      </c>
      <c r="C75" s="6">
        <v>50000</v>
      </c>
      <c r="D75" s="5" t="s">
        <v>85</v>
      </c>
      <c r="E75" s="1"/>
      <c r="F75" s="1"/>
    </row>
    <row r="76" spans="1:6" x14ac:dyDescent="0.2">
      <c r="A76" s="4">
        <v>5114250100000</v>
      </c>
      <c r="B76" s="5" t="s">
        <v>61</v>
      </c>
      <c r="C76" s="6">
        <v>1000</v>
      </c>
      <c r="D76" s="5" t="s">
        <v>85</v>
      </c>
      <c r="E76" s="1"/>
      <c r="F76" s="1"/>
    </row>
    <row r="77" spans="1:6" x14ac:dyDescent="0.2">
      <c r="A77" s="4">
        <v>5118172900200</v>
      </c>
      <c r="B77" s="5" t="s">
        <v>82</v>
      </c>
      <c r="C77" s="6">
        <v>50</v>
      </c>
      <c r="D77" s="5" t="s">
        <v>85</v>
      </c>
      <c r="E77" s="1"/>
      <c r="F77" s="1"/>
    </row>
    <row r="78" spans="1:6" x14ac:dyDescent="0.2">
      <c r="A78" s="4">
        <v>5118230400100</v>
      </c>
      <c r="B78" s="5" t="s">
        <v>65</v>
      </c>
      <c r="C78" s="6">
        <v>10</v>
      </c>
      <c r="D78" s="5" t="s">
        <v>85</v>
      </c>
      <c r="E78" s="1"/>
      <c r="F78" s="1"/>
    </row>
    <row r="79" spans="1:6" x14ac:dyDescent="0.2">
      <c r="A79" s="4">
        <v>5114151300300</v>
      </c>
      <c r="B79" s="5" t="s">
        <v>62</v>
      </c>
      <c r="C79" s="6">
        <v>9000</v>
      </c>
      <c r="D79" s="5" t="s">
        <v>85</v>
      </c>
      <c r="E79" s="1"/>
      <c r="F79" s="1"/>
    </row>
    <row r="80" spans="1:6" x14ac:dyDescent="0.2">
      <c r="A80" s="4">
        <v>5131220300000</v>
      </c>
      <c r="B80" s="5" t="s">
        <v>79</v>
      </c>
      <c r="C80" s="6">
        <v>1638</v>
      </c>
      <c r="D80" s="5" t="s">
        <v>86</v>
      </c>
      <c r="E80" s="1"/>
      <c r="F80" s="1"/>
    </row>
    <row r="81" spans="1:6" x14ac:dyDescent="0.2">
      <c r="A81" s="4">
        <v>5124123200300</v>
      </c>
      <c r="B81" s="5" t="s">
        <v>54</v>
      </c>
      <c r="C81" s="6">
        <v>1240</v>
      </c>
      <c r="D81" s="5" t="s">
        <v>86</v>
      </c>
      <c r="E81" s="1"/>
      <c r="F81" s="1"/>
    </row>
    <row r="82" spans="1:6" x14ac:dyDescent="0.2">
      <c r="A82" s="4">
        <v>5124123200300</v>
      </c>
      <c r="B82" s="5" t="s">
        <v>54</v>
      </c>
      <c r="C82" s="6">
        <v>1242</v>
      </c>
      <c r="D82" s="5" t="s">
        <v>86</v>
      </c>
      <c r="E82" s="1"/>
      <c r="F82" s="1"/>
    </row>
    <row r="83" spans="1:6" x14ac:dyDescent="0.2">
      <c r="A83" s="4">
        <v>5124123200200</v>
      </c>
      <c r="B83" s="5" t="s">
        <v>58</v>
      </c>
      <c r="C83" s="6">
        <v>2000</v>
      </c>
      <c r="D83" s="5" t="s">
        <v>86</v>
      </c>
      <c r="E83" s="1"/>
      <c r="F83" s="1"/>
    </row>
    <row r="84" spans="1:6" x14ac:dyDescent="0.2">
      <c r="A84" s="4">
        <v>5124123200200</v>
      </c>
      <c r="B84" s="5" t="s">
        <v>58</v>
      </c>
      <c r="C84" s="6">
        <v>2000</v>
      </c>
      <c r="D84" s="5" t="s">
        <v>86</v>
      </c>
      <c r="E84" s="1"/>
      <c r="F84" s="1"/>
    </row>
    <row r="85" spans="1:6" x14ac:dyDescent="0.2">
      <c r="A85" s="4">
        <v>5118170600200</v>
      </c>
      <c r="B85" s="5" t="s">
        <v>87</v>
      </c>
      <c r="C85" s="6">
        <v>1430</v>
      </c>
      <c r="D85" s="5" t="s">
        <v>86</v>
      </c>
      <c r="E85" s="1"/>
      <c r="F85" s="1"/>
    </row>
    <row r="86" spans="1:6" x14ac:dyDescent="0.2">
      <c r="A86" s="4">
        <v>5117190400100</v>
      </c>
      <c r="B86" s="5" t="s">
        <v>70</v>
      </c>
      <c r="C86" s="6">
        <v>204750</v>
      </c>
      <c r="D86" s="5" t="s">
        <v>86</v>
      </c>
      <c r="E86" s="1"/>
      <c r="F86" s="1"/>
    </row>
    <row r="87" spans="1:6" x14ac:dyDescent="0.2">
      <c r="A87" s="4">
        <v>5117190400100</v>
      </c>
      <c r="B87" s="5" t="s">
        <v>70</v>
      </c>
      <c r="C87" s="6">
        <v>204750</v>
      </c>
      <c r="D87" s="5" t="s">
        <v>86</v>
      </c>
      <c r="E87" s="1"/>
      <c r="F87" s="1"/>
    </row>
    <row r="88" spans="1:6" x14ac:dyDescent="0.2">
      <c r="A88" s="4">
        <v>5117190400100</v>
      </c>
      <c r="B88" s="5" t="s">
        <v>70</v>
      </c>
      <c r="C88" s="6">
        <v>204750</v>
      </c>
      <c r="D88" s="5" t="s">
        <v>86</v>
      </c>
      <c r="E88" s="1"/>
      <c r="F88" s="1"/>
    </row>
    <row r="89" spans="1:6" x14ac:dyDescent="0.2">
      <c r="A89" s="4">
        <v>5117190400100</v>
      </c>
      <c r="B89" s="5" t="s">
        <v>70</v>
      </c>
      <c r="C89" s="6">
        <v>204750</v>
      </c>
      <c r="D89" s="5" t="s">
        <v>86</v>
      </c>
      <c r="E89" s="1"/>
      <c r="F89" s="1"/>
    </row>
    <row r="90" spans="1:6" x14ac:dyDescent="0.2">
      <c r="A90" s="4">
        <v>5110150400300</v>
      </c>
      <c r="B90" s="5" t="s">
        <v>60</v>
      </c>
      <c r="C90" s="6">
        <v>1000</v>
      </c>
      <c r="D90" s="5" t="s">
        <v>86</v>
      </c>
      <c r="E90" s="1"/>
      <c r="F90" s="1"/>
    </row>
    <row r="91" spans="1:6" x14ac:dyDescent="0.2">
      <c r="A91" s="4">
        <v>5110150400300</v>
      </c>
      <c r="B91" s="5" t="s">
        <v>60</v>
      </c>
      <c r="C91" s="6">
        <v>1000</v>
      </c>
      <c r="D91" s="5" t="s">
        <v>86</v>
      </c>
      <c r="E91" s="1"/>
      <c r="F91" s="1"/>
    </row>
    <row r="92" spans="1:6" x14ac:dyDescent="0.2">
      <c r="A92" s="4">
        <v>5114151300300</v>
      </c>
      <c r="B92" s="5" t="s">
        <v>62</v>
      </c>
      <c r="C92" s="6">
        <v>11125</v>
      </c>
      <c r="D92" s="5" t="s">
        <v>86</v>
      </c>
      <c r="E92" s="1"/>
      <c r="F92" s="1"/>
    </row>
    <row r="93" spans="1:6" x14ac:dyDescent="0.2">
      <c r="A93" s="4">
        <v>5114151300300</v>
      </c>
      <c r="B93" s="5" t="s">
        <v>62</v>
      </c>
      <c r="C93" s="6">
        <v>11125</v>
      </c>
      <c r="D93" s="5" t="s">
        <v>86</v>
      </c>
      <c r="E93" s="1"/>
      <c r="F93" s="1"/>
    </row>
    <row r="94" spans="1:6" x14ac:dyDescent="0.2">
      <c r="A94" s="4">
        <v>5114151300300</v>
      </c>
      <c r="B94" s="5" t="s">
        <v>62</v>
      </c>
      <c r="C94" s="6">
        <v>11125</v>
      </c>
      <c r="D94" s="5" t="s">
        <v>86</v>
      </c>
      <c r="E94" s="1"/>
      <c r="F94" s="1"/>
    </row>
    <row r="95" spans="1:6" x14ac:dyDescent="0.2">
      <c r="A95" s="4">
        <v>5114153000200</v>
      </c>
      <c r="B95" s="5" t="s">
        <v>64</v>
      </c>
      <c r="C95" s="6">
        <v>172</v>
      </c>
      <c r="D95" s="5" t="s">
        <v>86</v>
      </c>
      <c r="E95" s="1"/>
      <c r="F95" s="1"/>
    </row>
    <row r="96" spans="1:6" x14ac:dyDescent="0.2">
      <c r="A96" s="4">
        <v>5114153000200</v>
      </c>
      <c r="B96" s="5" t="s">
        <v>64</v>
      </c>
      <c r="C96" s="6">
        <v>172</v>
      </c>
      <c r="D96" s="5" t="s">
        <v>86</v>
      </c>
      <c r="E96" s="1"/>
      <c r="F96" s="1"/>
    </row>
    <row r="97" spans="1:6" x14ac:dyDescent="0.2">
      <c r="A97" s="4">
        <v>5114153000200</v>
      </c>
      <c r="B97" s="5" t="s">
        <v>64</v>
      </c>
      <c r="C97" s="6">
        <v>172</v>
      </c>
      <c r="D97" s="5" t="s">
        <v>86</v>
      </c>
      <c r="E97" s="1"/>
      <c r="F97" s="1"/>
    </row>
    <row r="98" spans="1:6" x14ac:dyDescent="0.2">
      <c r="A98" s="4">
        <v>5110200500400</v>
      </c>
      <c r="B98" s="5" t="s">
        <v>66</v>
      </c>
      <c r="C98" s="6">
        <v>125</v>
      </c>
      <c r="D98" s="5" t="s">
        <v>86</v>
      </c>
      <c r="E98" s="1"/>
      <c r="F98" s="1"/>
    </row>
    <row r="99" spans="1:6" x14ac:dyDescent="0.2">
      <c r="A99" s="4">
        <v>5110200500400</v>
      </c>
      <c r="B99" s="5" t="s">
        <v>66</v>
      </c>
      <c r="C99" s="6">
        <v>125</v>
      </c>
      <c r="D99" s="5" t="s">
        <v>86</v>
      </c>
      <c r="E99" s="1"/>
      <c r="F99" s="1"/>
    </row>
    <row r="100" spans="1:6" x14ac:dyDescent="0.2">
      <c r="A100" s="4">
        <v>5117200300100</v>
      </c>
      <c r="B100" s="5" t="s">
        <v>84</v>
      </c>
      <c r="C100" s="6">
        <v>14</v>
      </c>
      <c r="D100" s="5" t="s">
        <v>86</v>
      </c>
      <c r="E100" s="1"/>
      <c r="F100" s="1"/>
    </row>
    <row r="101" spans="1:6" x14ac:dyDescent="0.2">
      <c r="A101" s="4">
        <v>5112150200200</v>
      </c>
      <c r="B101" s="5" t="s">
        <v>69</v>
      </c>
      <c r="C101" s="6">
        <v>15000</v>
      </c>
      <c r="D101" s="5" t="s">
        <v>88</v>
      </c>
      <c r="E101" s="1"/>
      <c r="F101" s="1"/>
    </row>
    <row r="102" spans="1:6" x14ac:dyDescent="0.2">
      <c r="A102" s="4">
        <v>5114150400400</v>
      </c>
      <c r="B102" s="5" t="s">
        <v>89</v>
      </c>
      <c r="C102" s="6">
        <v>840</v>
      </c>
      <c r="D102" s="5" t="s">
        <v>88</v>
      </c>
      <c r="E102" s="1"/>
      <c r="F102" s="1"/>
    </row>
    <row r="103" spans="1:6" x14ac:dyDescent="0.2">
      <c r="A103" s="4">
        <v>5124123200200</v>
      </c>
      <c r="B103" s="5" t="s">
        <v>58</v>
      </c>
      <c r="C103" s="6">
        <v>46250</v>
      </c>
      <c r="D103" s="5" t="s">
        <v>88</v>
      </c>
      <c r="E103" s="1"/>
      <c r="F103" s="1"/>
    </row>
    <row r="104" spans="1:6" x14ac:dyDescent="0.2">
      <c r="A104" s="4">
        <v>5124123200200</v>
      </c>
      <c r="B104" s="5" t="s">
        <v>58</v>
      </c>
      <c r="C104" s="6">
        <v>46250</v>
      </c>
      <c r="D104" s="5" t="s">
        <v>88</v>
      </c>
      <c r="E104" s="1"/>
      <c r="F104" s="1"/>
    </row>
    <row r="105" spans="1:6" x14ac:dyDescent="0.2">
      <c r="A105" s="4">
        <v>5118150603000</v>
      </c>
      <c r="B105" s="5" t="s">
        <v>59</v>
      </c>
      <c r="C105" s="6">
        <v>1250</v>
      </c>
      <c r="D105" s="5" t="s">
        <v>88</v>
      </c>
      <c r="E105" s="1"/>
      <c r="F105" s="1"/>
    </row>
    <row r="106" spans="1:6" x14ac:dyDescent="0.2">
      <c r="A106" s="4">
        <v>5121169900100</v>
      </c>
      <c r="B106" s="5" t="s">
        <v>90</v>
      </c>
      <c r="C106" s="6">
        <v>1250</v>
      </c>
      <c r="D106" s="5" t="s">
        <v>88</v>
      </c>
      <c r="E106" s="1"/>
      <c r="F106" s="1"/>
    </row>
    <row r="107" spans="1:6" x14ac:dyDescent="0.2">
      <c r="A107" s="4">
        <v>5121169900100</v>
      </c>
      <c r="B107" s="5" t="s">
        <v>90</v>
      </c>
      <c r="C107" s="6">
        <v>1250</v>
      </c>
      <c r="D107" s="5" t="s">
        <v>88</v>
      </c>
      <c r="E107" s="1"/>
      <c r="F107" s="1"/>
    </row>
    <row r="108" spans="1:6" x14ac:dyDescent="0.2">
      <c r="A108" s="4">
        <v>5110150400300</v>
      </c>
      <c r="B108" s="5" t="s">
        <v>60</v>
      </c>
      <c r="C108" s="6">
        <v>3125</v>
      </c>
      <c r="D108" s="5" t="s">
        <v>88</v>
      </c>
      <c r="E108" s="1"/>
      <c r="F108" s="1"/>
    </row>
    <row r="109" spans="1:6" x14ac:dyDescent="0.2">
      <c r="A109" s="4">
        <v>5113200100000</v>
      </c>
      <c r="B109" s="5" t="s">
        <v>72</v>
      </c>
      <c r="C109" s="6">
        <v>5250</v>
      </c>
      <c r="D109" s="5" t="s">
        <v>88</v>
      </c>
      <c r="E109" s="1"/>
      <c r="F109" s="1"/>
    </row>
    <row r="110" spans="1:6" x14ac:dyDescent="0.2">
      <c r="A110" s="4">
        <v>5114153000200</v>
      </c>
      <c r="B110" s="5" t="s">
        <v>64</v>
      </c>
      <c r="C110" s="6">
        <v>1550</v>
      </c>
      <c r="D110" s="5" t="s">
        <v>88</v>
      </c>
      <c r="E110" s="1"/>
      <c r="F110" s="1"/>
    </row>
    <row r="111" spans="1:6" x14ac:dyDescent="0.2">
      <c r="A111" s="4">
        <v>5114153000200</v>
      </c>
      <c r="B111" s="5" t="s">
        <v>64</v>
      </c>
      <c r="C111" s="6">
        <v>1550</v>
      </c>
      <c r="D111" s="5" t="s">
        <v>88</v>
      </c>
      <c r="E111" s="1"/>
      <c r="F111" s="1"/>
    </row>
    <row r="112" spans="1:6" x14ac:dyDescent="0.2">
      <c r="A112" s="4">
        <v>5118172900200</v>
      </c>
      <c r="B112" s="5" t="s">
        <v>82</v>
      </c>
      <c r="C112" s="6">
        <v>1025</v>
      </c>
      <c r="D112" s="5" t="s">
        <v>88</v>
      </c>
      <c r="E112" s="1"/>
      <c r="F112" s="1"/>
    </row>
    <row r="113" spans="1:6" x14ac:dyDescent="0.2">
      <c r="A113" s="4">
        <v>5118230400100</v>
      </c>
      <c r="B113" s="5" t="s">
        <v>65</v>
      </c>
      <c r="C113" s="6">
        <v>312</v>
      </c>
      <c r="D113" s="5" t="s">
        <v>88</v>
      </c>
      <c r="E113" s="1"/>
      <c r="F113" s="1"/>
    </row>
    <row r="114" spans="1:6" x14ac:dyDescent="0.2">
      <c r="A114" s="4">
        <v>5118230400100</v>
      </c>
      <c r="B114" s="5" t="s">
        <v>65</v>
      </c>
      <c r="C114" s="6">
        <v>314</v>
      </c>
      <c r="D114" s="5" t="s">
        <v>88</v>
      </c>
      <c r="E114" s="1"/>
      <c r="F114" s="1"/>
    </row>
    <row r="115" spans="1:6" x14ac:dyDescent="0.2">
      <c r="A115" s="4">
        <v>5111150600000</v>
      </c>
      <c r="B115" s="5" t="s">
        <v>91</v>
      </c>
      <c r="C115" s="6">
        <v>19</v>
      </c>
      <c r="D115" s="5" t="s">
        <v>88</v>
      </c>
      <c r="E115" s="1"/>
      <c r="F115" s="1"/>
    </row>
    <row r="116" spans="1:6" x14ac:dyDescent="0.2">
      <c r="A116" s="4">
        <v>5117190400100</v>
      </c>
      <c r="B116" s="5" t="s">
        <v>70</v>
      </c>
      <c r="C116" s="6">
        <v>500000</v>
      </c>
      <c r="D116" s="5" t="s">
        <v>92</v>
      </c>
      <c r="E116" s="1"/>
      <c r="F116" s="1"/>
    </row>
    <row r="117" spans="1:6" x14ac:dyDescent="0.2">
      <c r="A117" s="4">
        <v>5114153000200</v>
      </c>
      <c r="B117" s="5" t="s">
        <v>64</v>
      </c>
      <c r="C117" s="6">
        <v>1070</v>
      </c>
      <c r="D117" s="5" t="s">
        <v>92</v>
      </c>
      <c r="E117" s="1"/>
      <c r="F117" s="1"/>
    </row>
    <row r="118" spans="1:6" x14ac:dyDescent="0.2">
      <c r="A118" s="4">
        <v>5118172900200</v>
      </c>
      <c r="B118" s="5" t="s">
        <v>82</v>
      </c>
      <c r="C118" s="6">
        <v>125</v>
      </c>
      <c r="D118" s="5" t="s">
        <v>92</v>
      </c>
      <c r="E118" s="1"/>
      <c r="F118" s="1"/>
    </row>
    <row r="119" spans="1:6" x14ac:dyDescent="0.2">
      <c r="A119" s="4">
        <v>5110200500400</v>
      </c>
      <c r="B119" s="5" t="s">
        <v>66</v>
      </c>
      <c r="C119" s="6">
        <v>312</v>
      </c>
      <c r="D119" s="5" t="s">
        <v>92</v>
      </c>
      <c r="E119" s="1"/>
      <c r="F119" s="1"/>
    </row>
    <row r="120" spans="1:6" x14ac:dyDescent="0.2">
      <c r="A120" s="4">
        <v>5118179900000</v>
      </c>
      <c r="B120" s="5" t="s">
        <v>73</v>
      </c>
      <c r="C120" s="6">
        <v>675</v>
      </c>
      <c r="D120" s="5" t="s">
        <v>92</v>
      </c>
      <c r="E120" s="1"/>
      <c r="F120" s="1"/>
    </row>
    <row r="121" spans="1:6" x14ac:dyDescent="0.2">
      <c r="A121" s="4">
        <v>5118179900000</v>
      </c>
      <c r="B121" s="5" t="s">
        <v>73</v>
      </c>
      <c r="C121" s="6">
        <v>675</v>
      </c>
      <c r="D121" s="5" t="s">
        <v>92</v>
      </c>
      <c r="E121" s="1"/>
      <c r="F121" s="1"/>
    </row>
    <row r="122" spans="1:6" x14ac:dyDescent="0.2">
      <c r="A122" s="4">
        <v>5119160200300</v>
      </c>
      <c r="B122" s="5" t="s">
        <v>93</v>
      </c>
      <c r="C122" s="6">
        <v>67280</v>
      </c>
      <c r="D122" s="5" t="s">
        <v>92</v>
      </c>
      <c r="E122" s="1"/>
      <c r="F122" s="1"/>
    </row>
    <row r="123" spans="1:6" x14ac:dyDescent="0.2">
      <c r="A123" s="4">
        <v>5119160200300</v>
      </c>
      <c r="B123" s="5" t="s">
        <v>93</v>
      </c>
      <c r="C123" s="6">
        <v>33520</v>
      </c>
      <c r="D123" s="5" t="s">
        <v>92</v>
      </c>
      <c r="E123" s="1"/>
      <c r="F123" s="1"/>
    </row>
    <row r="124" spans="1:6" x14ac:dyDescent="0.2">
      <c r="A124" s="4">
        <v>5115170300000</v>
      </c>
      <c r="B124" s="5" t="s">
        <v>94</v>
      </c>
      <c r="C124" s="6">
        <v>675</v>
      </c>
      <c r="D124" s="5" t="s">
        <v>92</v>
      </c>
      <c r="E124" s="1"/>
      <c r="F124" s="1"/>
    </row>
    <row r="125" spans="1:6" x14ac:dyDescent="0.2">
      <c r="A125" s="4">
        <v>5119160102600</v>
      </c>
      <c r="B125" s="5" t="s">
        <v>95</v>
      </c>
      <c r="C125" s="6">
        <v>6750</v>
      </c>
      <c r="D125" s="5" t="s">
        <v>92</v>
      </c>
      <c r="E125" s="1"/>
      <c r="F125" s="1"/>
    </row>
    <row r="126" spans="1:6" x14ac:dyDescent="0.2">
      <c r="A126" s="4">
        <v>5111150600000</v>
      </c>
      <c r="B126" s="5" t="s">
        <v>91</v>
      </c>
      <c r="C126" s="6">
        <v>64</v>
      </c>
      <c r="D126" s="5" t="s">
        <v>92</v>
      </c>
      <c r="E126" s="1"/>
      <c r="F126" s="1"/>
    </row>
    <row r="127" spans="1:6" x14ac:dyDescent="0.2">
      <c r="A127" s="4">
        <v>5119160101800</v>
      </c>
      <c r="B127" s="5" t="s">
        <v>75</v>
      </c>
      <c r="C127" s="6">
        <v>2025</v>
      </c>
      <c r="D127" s="5" t="s">
        <v>92</v>
      </c>
      <c r="E127" s="1"/>
      <c r="F127" s="1"/>
    </row>
    <row r="128" spans="1:6" x14ac:dyDescent="0.2">
      <c r="A128" s="4">
        <v>5111160400000</v>
      </c>
      <c r="B128" s="5" t="s">
        <v>96</v>
      </c>
      <c r="C128" s="6">
        <v>5</v>
      </c>
      <c r="D128" s="5" t="s">
        <v>97</v>
      </c>
      <c r="E128" s="1"/>
      <c r="F128" s="1"/>
    </row>
    <row r="129" spans="1:6" x14ac:dyDescent="0.2">
      <c r="A129" s="4">
        <v>5111160400000</v>
      </c>
      <c r="B129" s="5" t="s">
        <v>96</v>
      </c>
      <c r="C129" s="6">
        <v>5</v>
      </c>
      <c r="D129" s="5" t="s">
        <v>97</v>
      </c>
      <c r="E129" s="1"/>
      <c r="F129" s="1"/>
    </row>
    <row r="130" spans="1:6" x14ac:dyDescent="0.2">
      <c r="A130" s="4">
        <v>5110151100100</v>
      </c>
      <c r="B130" s="5" t="s">
        <v>67</v>
      </c>
      <c r="C130" s="6">
        <v>110000</v>
      </c>
      <c r="D130" s="5" t="s">
        <v>97</v>
      </c>
      <c r="E130" s="1"/>
      <c r="F130" s="1"/>
    </row>
    <row r="131" spans="1:6" x14ac:dyDescent="0.2">
      <c r="A131" s="4">
        <v>5110151100100</v>
      </c>
      <c r="B131" s="5" t="s">
        <v>67</v>
      </c>
      <c r="C131" s="6">
        <v>110000</v>
      </c>
      <c r="D131" s="5" t="s">
        <v>97</v>
      </c>
      <c r="E131" s="1"/>
      <c r="F131" s="1"/>
    </row>
    <row r="132" spans="1:6" x14ac:dyDescent="0.2">
      <c r="A132" s="4">
        <v>5110151100100</v>
      </c>
      <c r="B132" s="5" t="s">
        <v>67</v>
      </c>
      <c r="C132" s="6">
        <v>110000</v>
      </c>
      <c r="D132" s="5" t="s">
        <v>97</v>
      </c>
      <c r="E132" s="1"/>
      <c r="F132" s="1"/>
    </row>
    <row r="133" spans="1:6" x14ac:dyDescent="0.2">
      <c r="A133" s="4">
        <v>5117180200000</v>
      </c>
      <c r="B133" s="5" t="s">
        <v>81</v>
      </c>
      <c r="C133" s="6">
        <v>1408</v>
      </c>
      <c r="D133" s="5" t="s">
        <v>97</v>
      </c>
      <c r="E133" s="1"/>
      <c r="F133" s="1"/>
    </row>
    <row r="134" spans="1:6" x14ac:dyDescent="0.2">
      <c r="A134" s="4">
        <v>5117180200000</v>
      </c>
      <c r="B134" s="5" t="s">
        <v>81</v>
      </c>
      <c r="C134" s="6">
        <v>703</v>
      </c>
      <c r="D134" s="5" t="s">
        <v>97</v>
      </c>
      <c r="E134" s="1"/>
      <c r="F134" s="1"/>
    </row>
    <row r="135" spans="1:6" x14ac:dyDescent="0.2">
      <c r="A135" s="4">
        <v>5117180200000</v>
      </c>
      <c r="B135" s="5" t="s">
        <v>81</v>
      </c>
      <c r="C135" s="6">
        <v>1408</v>
      </c>
      <c r="D135" s="5" t="s">
        <v>97</v>
      </c>
      <c r="E135" s="1"/>
      <c r="F135" s="1"/>
    </row>
    <row r="136" spans="1:6" x14ac:dyDescent="0.2">
      <c r="A136" s="4">
        <v>5117180200000</v>
      </c>
      <c r="B136" s="5" t="s">
        <v>81</v>
      </c>
      <c r="C136" s="6">
        <v>1408</v>
      </c>
      <c r="D136" s="5" t="s">
        <v>97</v>
      </c>
      <c r="E136" s="1"/>
      <c r="F136" s="1"/>
    </row>
    <row r="137" spans="1:6" x14ac:dyDescent="0.2">
      <c r="A137" s="4">
        <v>5124123200300</v>
      </c>
      <c r="B137" s="5" t="s">
        <v>54</v>
      </c>
      <c r="C137" s="6">
        <v>8345</v>
      </c>
      <c r="D137" s="5" t="s">
        <v>97</v>
      </c>
      <c r="E137" s="1"/>
      <c r="F137" s="1"/>
    </row>
    <row r="138" spans="1:6" x14ac:dyDescent="0.2">
      <c r="A138" s="4">
        <v>5124123200300</v>
      </c>
      <c r="B138" s="5" t="s">
        <v>54</v>
      </c>
      <c r="C138" s="6">
        <v>8345</v>
      </c>
      <c r="D138" s="5" t="s">
        <v>97</v>
      </c>
      <c r="E138" s="1"/>
      <c r="F138" s="1"/>
    </row>
    <row r="139" spans="1:6" x14ac:dyDescent="0.2">
      <c r="A139" s="4">
        <v>5124123200300</v>
      </c>
      <c r="B139" s="5" t="s">
        <v>54</v>
      </c>
      <c r="C139" s="6">
        <v>8345</v>
      </c>
      <c r="D139" s="5" t="s">
        <v>97</v>
      </c>
      <c r="E139" s="1"/>
      <c r="F139" s="1"/>
    </row>
    <row r="140" spans="1:6" x14ac:dyDescent="0.2">
      <c r="A140" s="4">
        <v>5124123200300</v>
      </c>
      <c r="B140" s="5" t="s">
        <v>54</v>
      </c>
      <c r="C140" s="6">
        <v>8345</v>
      </c>
      <c r="D140" s="5" t="s">
        <v>97</v>
      </c>
      <c r="E140" s="1"/>
      <c r="F140" s="1"/>
    </row>
    <row r="141" spans="1:6" x14ac:dyDescent="0.2">
      <c r="A141" s="4">
        <v>5124123200300</v>
      </c>
      <c r="B141" s="5" t="s">
        <v>54</v>
      </c>
      <c r="C141" s="6">
        <v>8345</v>
      </c>
      <c r="D141" s="5" t="s">
        <v>97</v>
      </c>
      <c r="E141" s="1"/>
      <c r="F141" s="1"/>
    </row>
    <row r="142" spans="1:6" x14ac:dyDescent="0.2">
      <c r="A142" s="4">
        <v>5124123200300</v>
      </c>
      <c r="B142" s="5" t="s">
        <v>54</v>
      </c>
      <c r="C142" s="6">
        <v>8349</v>
      </c>
      <c r="D142" s="5" t="s">
        <v>97</v>
      </c>
      <c r="E142" s="1"/>
      <c r="F142" s="1"/>
    </row>
    <row r="143" spans="1:6" x14ac:dyDescent="0.2">
      <c r="A143" s="4">
        <v>5124123200200</v>
      </c>
      <c r="B143" s="5" t="s">
        <v>58</v>
      </c>
      <c r="C143" s="6">
        <v>19066</v>
      </c>
      <c r="D143" s="5" t="s">
        <v>97</v>
      </c>
      <c r="E143" s="1"/>
      <c r="F143" s="1"/>
    </row>
    <row r="144" spans="1:6" x14ac:dyDescent="0.2">
      <c r="A144" s="4">
        <v>5124123200200</v>
      </c>
      <c r="B144" s="5" t="s">
        <v>58</v>
      </c>
      <c r="C144" s="6">
        <v>19070</v>
      </c>
      <c r="D144" s="5" t="s">
        <v>97</v>
      </c>
      <c r="E144" s="1"/>
      <c r="F144" s="1"/>
    </row>
    <row r="145" spans="1:6" x14ac:dyDescent="0.2">
      <c r="A145" s="4">
        <v>5118150603000</v>
      </c>
      <c r="B145" s="5" t="s">
        <v>59</v>
      </c>
      <c r="C145" s="6">
        <v>2200</v>
      </c>
      <c r="D145" s="5" t="s">
        <v>97</v>
      </c>
      <c r="E145" s="1"/>
      <c r="F145" s="1"/>
    </row>
    <row r="146" spans="1:6" x14ac:dyDescent="0.2">
      <c r="A146" s="4">
        <v>5118150603000</v>
      </c>
      <c r="B146" s="5" t="s">
        <v>59</v>
      </c>
      <c r="C146" s="6">
        <v>2200</v>
      </c>
      <c r="D146" s="5" t="s">
        <v>97</v>
      </c>
      <c r="E146" s="1"/>
      <c r="F146" s="1"/>
    </row>
    <row r="147" spans="1:6" x14ac:dyDescent="0.2">
      <c r="A147" s="4">
        <v>5118150603000</v>
      </c>
      <c r="B147" s="5" t="s">
        <v>59</v>
      </c>
      <c r="C147" s="6">
        <v>2200</v>
      </c>
      <c r="D147" s="5" t="s">
        <v>97</v>
      </c>
      <c r="E147" s="1"/>
      <c r="F147" s="1"/>
    </row>
    <row r="148" spans="1:6" x14ac:dyDescent="0.2">
      <c r="A148" s="4">
        <v>5118150603000</v>
      </c>
      <c r="B148" s="5" t="s">
        <v>59</v>
      </c>
      <c r="C148" s="6">
        <v>2200</v>
      </c>
      <c r="D148" s="5" t="s">
        <v>97</v>
      </c>
      <c r="E148" s="1"/>
      <c r="F148" s="1"/>
    </row>
    <row r="149" spans="1:6" x14ac:dyDescent="0.2">
      <c r="A149" s="4">
        <v>5121169900100</v>
      </c>
      <c r="B149" s="5" t="s">
        <v>90</v>
      </c>
      <c r="C149" s="6">
        <v>2383</v>
      </c>
      <c r="D149" s="5" t="s">
        <v>97</v>
      </c>
      <c r="E149" s="1"/>
      <c r="F149" s="1"/>
    </row>
    <row r="150" spans="1:6" x14ac:dyDescent="0.2">
      <c r="A150" s="4">
        <v>5121169900100</v>
      </c>
      <c r="B150" s="5" t="s">
        <v>90</v>
      </c>
      <c r="C150" s="6">
        <v>2383</v>
      </c>
      <c r="D150" s="5" t="s">
        <v>97</v>
      </c>
      <c r="E150" s="1"/>
      <c r="F150" s="1"/>
    </row>
    <row r="151" spans="1:6" x14ac:dyDescent="0.2">
      <c r="A151" s="4">
        <v>5121169900100</v>
      </c>
      <c r="B151" s="5" t="s">
        <v>90</v>
      </c>
      <c r="C151" s="6">
        <v>2385</v>
      </c>
      <c r="D151" s="5" t="s">
        <v>97</v>
      </c>
      <c r="E151" s="1"/>
      <c r="F151" s="1"/>
    </row>
    <row r="152" spans="1:6" x14ac:dyDescent="0.2">
      <c r="A152" s="4">
        <v>5112175300100</v>
      </c>
      <c r="B152" s="5" t="s">
        <v>98</v>
      </c>
      <c r="C152" s="6">
        <v>29333</v>
      </c>
      <c r="D152" s="5" t="s">
        <v>97</v>
      </c>
      <c r="E152" s="1"/>
      <c r="F152" s="1"/>
    </row>
    <row r="153" spans="1:6" x14ac:dyDescent="0.2">
      <c r="A153" s="4">
        <v>5112175300100</v>
      </c>
      <c r="B153" s="5" t="s">
        <v>98</v>
      </c>
      <c r="C153" s="6">
        <v>29333</v>
      </c>
      <c r="D153" s="5" t="s">
        <v>97</v>
      </c>
      <c r="E153" s="1"/>
      <c r="F153" s="1"/>
    </row>
    <row r="154" spans="1:6" x14ac:dyDescent="0.2">
      <c r="A154" s="4">
        <v>5112175300100</v>
      </c>
      <c r="B154" s="5" t="s">
        <v>98</v>
      </c>
      <c r="C154" s="6">
        <v>29333</v>
      </c>
      <c r="D154" s="5" t="s">
        <v>97</v>
      </c>
      <c r="E154" s="1"/>
      <c r="F154" s="1"/>
    </row>
    <row r="155" spans="1:6" x14ac:dyDescent="0.2">
      <c r="A155" s="4">
        <v>5112175300100</v>
      </c>
      <c r="B155" s="5" t="s">
        <v>98</v>
      </c>
      <c r="C155" s="6">
        <v>29335</v>
      </c>
      <c r="D155" s="5" t="s">
        <v>97</v>
      </c>
      <c r="E155" s="1"/>
      <c r="F155" s="1"/>
    </row>
    <row r="156" spans="1:6" x14ac:dyDescent="0.2">
      <c r="A156" s="4">
        <v>5117190400100</v>
      </c>
      <c r="B156" s="5" t="s">
        <v>70</v>
      </c>
      <c r="C156" s="6">
        <v>660000</v>
      </c>
      <c r="D156" s="5" t="s">
        <v>97</v>
      </c>
      <c r="E156" s="1"/>
      <c r="F156" s="1"/>
    </row>
    <row r="157" spans="1:6" x14ac:dyDescent="0.2">
      <c r="A157" s="4">
        <v>5117190400100</v>
      </c>
      <c r="B157" s="5" t="s">
        <v>70</v>
      </c>
      <c r="C157" s="6">
        <v>660000</v>
      </c>
      <c r="D157" s="5" t="s">
        <v>97</v>
      </c>
      <c r="E157" s="1"/>
      <c r="F157" s="1"/>
    </row>
    <row r="158" spans="1:6" x14ac:dyDescent="0.2">
      <c r="A158" s="4">
        <v>5117190400100</v>
      </c>
      <c r="B158" s="5" t="s">
        <v>70</v>
      </c>
      <c r="C158" s="6">
        <v>660000</v>
      </c>
      <c r="D158" s="5" t="s">
        <v>97</v>
      </c>
      <c r="E158" s="1"/>
      <c r="F158" s="1"/>
    </row>
    <row r="159" spans="1:6" x14ac:dyDescent="0.2">
      <c r="A159" s="4">
        <v>5117190400100</v>
      </c>
      <c r="B159" s="5" t="s">
        <v>70</v>
      </c>
      <c r="C159" s="6">
        <v>660000</v>
      </c>
      <c r="D159" s="5" t="s">
        <v>97</v>
      </c>
      <c r="E159" s="1"/>
      <c r="F159" s="1"/>
    </row>
    <row r="160" spans="1:6" x14ac:dyDescent="0.2">
      <c r="A160" s="4">
        <v>5117190400100</v>
      </c>
      <c r="B160" s="5" t="s">
        <v>70</v>
      </c>
      <c r="C160" s="6">
        <v>660000</v>
      </c>
      <c r="D160" s="5" t="s">
        <v>97</v>
      </c>
      <c r="E160" s="1"/>
      <c r="F160" s="1"/>
    </row>
    <row r="161" spans="1:6" x14ac:dyDescent="0.2">
      <c r="A161" s="4">
        <v>5110150400300</v>
      </c>
      <c r="B161" s="5" t="s">
        <v>60</v>
      </c>
      <c r="C161" s="6">
        <v>2500</v>
      </c>
      <c r="D161" s="5" t="s">
        <v>97</v>
      </c>
      <c r="E161" s="1"/>
      <c r="F161" s="1"/>
    </row>
    <row r="162" spans="1:6" x14ac:dyDescent="0.2">
      <c r="A162" s="4">
        <v>5110150400300</v>
      </c>
      <c r="B162" s="5" t="s">
        <v>60</v>
      </c>
      <c r="C162" s="6">
        <v>2505</v>
      </c>
      <c r="D162" s="5" t="s">
        <v>97</v>
      </c>
      <c r="E162" s="1"/>
      <c r="F162" s="1"/>
    </row>
    <row r="163" spans="1:6" x14ac:dyDescent="0.2">
      <c r="A163" s="4">
        <v>5113200100000</v>
      </c>
      <c r="B163" s="5" t="s">
        <v>72</v>
      </c>
      <c r="C163" s="6">
        <v>10488</v>
      </c>
      <c r="D163" s="5" t="s">
        <v>97</v>
      </c>
      <c r="E163" s="1"/>
      <c r="F163" s="1"/>
    </row>
    <row r="164" spans="1:6" x14ac:dyDescent="0.2">
      <c r="A164" s="4">
        <v>5113200100000</v>
      </c>
      <c r="B164" s="5" t="s">
        <v>72</v>
      </c>
      <c r="C164" s="6">
        <v>10490</v>
      </c>
      <c r="D164" s="5" t="s">
        <v>97</v>
      </c>
      <c r="E164" s="1"/>
      <c r="F164" s="1"/>
    </row>
    <row r="165" spans="1:6" x14ac:dyDescent="0.2">
      <c r="A165" s="4">
        <v>5114151300300</v>
      </c>
      <c r="B165" s="5" t="s">
        <v>62</v>
      </c>
      <c r="C165" s="6">
        <v>36666</v>
      </c>
      <c r="D165" s="5" t="s">
        <v>97</v>
      </c>
      <c r="E165" s="1"/>
      <c r="F165" s="1"/>
    </row>
    <row r="166" spans="1:6" x14ac:dyDescent="0.2">
      <c r="A166" s="4">
        <v>5114151300300</v>
      </c>
      <c r="B166" s="5" t="s">
        <v>62</v>
      </c>
      <c r="C166" s="6">
        <v>36670</v>
      </c>
      <c r="D166" s="5" t="s">
        <v>97</v>
      </c>
      <c r="E166" s="1"/>
      <c r="F166" s="1"/>
    </row>
    <row r="167" spans="1:6" x14ac:dyDescent="0.2">
      <c r="A167" s="4">
        <v>5114153000200</v>
      </c>
      <c r="B167" s="5" t="s">
        <v>64</v>
      </c>
      <c r="C167" s="6">
        <v>873</v>
      </c>
      <c r="D167" s="5" t="s">
        <v>97</v>
      </c>
      <c r="E167" s="1"/>
      <c r="F167" s="1"/>
    </row>
    <row r="168" spans="1:6" x14ac:dyDescent="0.2">
      <c r="A168" s="4">
        <v>5114153000200</v>
      </c>
      <c r="B168" s="5" t="s">
        <v>64</v>
      </c>
      <c r="C168" s="6">
        <v>1173</v>
      </c>
      <c r="D168" s="5" t="s">
        <v>97</v>
      </c>
      <c r="E168" s="1"/>
      <c r="F168" s="1"/>
    </row>
    <row r="169" spans="1:6" x14ac:dyDescent="0.2">
      <c r="A169" s="4">
        <v>5118172900200</v>
      </c>
      <c r="B169" s="5" t="s">
        <v>82</v>
      </c>
      <c r="C169" s="6">
        <v>440</v>
      </c>
      <c r="D169" s="5" t="s">
        <v>97</v>
      </c>
      <c r="E169" s="1"/>
      <c r="F169" s="1"/>
    </row>
    <row r="170" spans="1:6" x14ac:dyDescent="0.2">
      <c r="A170" s="4">
        <v>5118230400100</v>
      </c>
      <c r="B170" s="5" t="s">
        <v>65</v>
      </c>
      <c r="C170" s="6">
        <v>13</v>
      </c>
      <c r="D170" s="5" t="s">
        <v>97</v>
      </c>
      <c r="E170" s="1"/>
      <c r="F170" s="1"/>
    </row>
    <row r="171" spans="1:6" x14ac:dyDescent="0.2">
      <c r="A171" s="4">
        <v>5110200500400</v>
      </c>
      <c r="B171" s="5" t="s">
        <v>66</v>
      </c>
      <c r="C171" s="6">
        <v>40</v>
      </c>
      <c r="D171" s="5" t="s">
        <v>97</v>
      </c>
      <c r="E171" s="1"/>
      <c r="F171" s="1"/>
    </row>
    <row r="172" spans="1:6" x14ac:dyDescent="0.2">
      <c r="A172" s="4">
        <v>5110200500400</v>
      </c>
      <c r="B172" s="5" t="s">
        <v>66</v>
      </c>
      <c r="C172" s="6">
        <v>40</v>
      </c>
      <c r="D172" s="5" t="s">
        <v>97</v>
      </c>
      <c r="E172" s="1"/>
      <c r="F172" s="1"/>
    </row>
    <row r="173" spans="1:6" x14ac:dyDescent="0.2">
      <c r="A173" s="4">
        <v>5110200500400</v>
      </c>
      <c r="B173" s="5" t="s">
        <v>66</v>
      </c>
      <c r="C173" s="6">
        <v>44</v>
      </c>
      <c r="D173" s="5" t="s">
        <v>97</v>
      </c>
      <c r="E173" s="1"/>
      <c r="F173" s="1"/>
    </row>
    <row r="174" spans="1:6" x14ac:dyDescent="0.2">
      <c r="A174" s="4">
        <v>5118179900000</v>
      </c>
      <c r="B174" s="5" t="s">
        <v>73</v>
      </c>
      <c r="C174" s="6">
        <v>183</v>
      </c>
      <c r="D174" s="5" t="s">
        <v>97</v>
      </c>
      <c r="E174" s="1"/>
      <c r="F174" s="1"/>
    </row>
    <row r="175" spans="1:6" x14ac:dyDescent="0.2">
      <c r="A175" s="4">
        <v>5118179900000</v>
      </c>
      <c r="B175" s="5" t="s">
        <v>73</v>
      </c>
      <c r="C175" s="6">
        <v>183</v>
      </c>
      <c r="D175" s="5" t="s">
        <v>97</v>
      </c>
      <c r="E175" s="1"/>
      <c r="F175" s="1"/>
    </row>
    <row r="176" spans="1:6" x14ac:dyDescent="0.2">
      <c r="A176" s="4">
        <v>5118179900000</v>
      </c>
      <c r="B176" s="5" t="s">
        <v>73</v>
      </c>
      <c r="C176" s="6">
        <v>183</v>
      </c>
      <c r="D176" s="5" t="s">
        <v>97</v>
      </c>
      <c r="E176" s="1"/>
      <c r="F176" s="1"/>
    </row>
    <row r="177" spans="1:6" x14ac:dyDescent="0.2">
      <c r="A177" s="4">
        <v>5118179900000</v>
      </c>
      <c r="B177" s="5" t="s">
        <v>73</v>
      </c>
      <c r="C177" s="6">
        <v>183</v>
      </c>
      <c r="D177" s="5" t="s">
        <v>97</v>
      </c>
      <c r="E177" s="1"/>
      <c r="F177" s="1"/>
    </row>
    <row r="178" spans="1:6" x14ac:dyDescent="0.2">
      <c r="A178" s="4">
        <v>5118179900000</v>
      </c>
      <c r="B178" s="5" t="s">
        <v>73</v>
      </c>
      <c r="C178" s="6">
        <v>183</v>
      </c>
      <c r="D178" s="5" t="s">
        <v>97</v>
      </c>
      <c r="E178" s="1"/>
      <c r="F178" s="1"/>
    </row>
    <row r="179" spans="1:6" x14ac:dyDescent="0.2">
      <c r="A179" s="4">
        <v>5117200300100</v>
      </c>
      <c r="B179" s="5" t="s">
        <v>84</v>
      </c>
      <c r="C179" s="6">
        <v>44</v>
      </c>
      <c r="D179" s="5" t="s">
        <v>97</v>
      </c>
      <c r="E179" s="1"/>
      <c r="F179" s="1"/>
    </row>
    <row r="180" spans="1:6" x14ac:dyDescent="0.2">
      <c r="A180" s="4">
        <v>5117200300100</v>
      </c>
      <c r="B180" s="5" t="s">
        <v>84</v>
      </c>
      <c r="C180" s="6">
        <v>44</v>
      </c>
      <c r="D180" s="5" t="s">
        <v>97</v>
      </c>
      <c r="E180" s="1"/>
      <c r="F180" s="1"/>
    </row>
    <row r="181" spans="1:6" x14ac:dyDescent="0.2">
      <c r="A181" s="4">
        <v>5117200300100</v>
      </c>
      <c r="B181" s="5" t="s">
        <v>84</v>
      </c>
      <c r="C181" s="6">
        <v>44</v>
      </c>
      <c r="D181" s="5" t="s">
        <v>97</v>
      </c>
      <c r="E181" s="1"/>
      <c r="F181" s="1"/>
    </row>
    <row r="182" spans="1:6" x14ac:dyDescent="0.2">
      <c r="A182" s="4">
        <v>5117200300100</v>
      </c>
      <c r="B182" s="5" t="s">
        <v>84</v>
      </c>
      <c r="C182" s="6">
        <v>44</v>
      </c>
      <c r="D182" s="5" t="s">
        <v>97</v>
      </c>
      <c r="E182" s="1"/>
      <c r="F182" s="1"/>
    </row>
    <row r="183" spans="1:6" x14ac:dyDescent="0.2">
      <c r="A183" s="4">
        <v>5117200300100</v>
      </c>
      <c r="B183" s="5" t="s">
        <v>84</v>
      </c>
      <c r="C183" s="6">
        <v>44</v>
      </c>
      <c r="D183" s="5" t="s">
        <v>97</v>
      </c>
      <c r="E183" s="1"/>
      <c r="F183" s="1"/>
    </row>
    <row r="184" spans="1:6" x14ac:dyDescent="0.2">
      <c r="A184" s="4">
        <v>5110200200100</v>
      </c>
      <c r="B184" s="5" t="s">
        <v>56</v>
      </c>
      <c r="C184" s="6">
        <v>4766</v>
      </c>
      <c r="D184" s="5" t="s">
        <v>97</v>
      </c>
      <c r="E184" s="1"/>
      <c r="F184" s="1"/>
    </row>
    <row r="185" spans="1:6" x14ac:dyDescent="0.2">
      <c r="A185" s="4">
        <v>5115170300000</v>
      </c>
      <c r="B185" s="5" t="s">
        <v>94</v>
      </c>
      <c r="C185" s="6">
        <v>33</v>
      </c>
      <c r="D185" s="5" t="s">
        <v>97</v>
      </c>
      <c r="E185" s="1"/>
      <c r="F185" s="1"/>
    </row>
    <row r="186" spans="1:6" x14ac:dyDescent="0.2">
      <c r="A186" s="4">
        <v>5115170300000</v>
      </c>
      <c r="B186" s="5" t="s">
        <v>94</v>
      </c>
      <c r="C186" s="6">
        <v>33</v>
      </c>
      <c r="D186" s="5" t="s">
        <v>97</v>
      </c>
      <c r="E186" s="1"/>
      <c r="F186" s="1"/>
    </row>
    <row r="187" spans="1:6" x14ac:dyDescent="0.2">
      <c r="A187" s="4">
        <v>5111150600000</v>
      </c>
      <c r="B187" s="5" t="s">
        <v>91</v>
      </c>
      <c r="C187" s="6">
        <v>140</v>
      </c>
      <c r="D187" s="5" t="s">
        <v>97</v>
      </c>
      <c r="E187" s="1"/>
      <c r="F187" s="1"/>
    </row>
    <row r="188" spans="1:6" x14ac:dyDescent="0.2">
      <c r="A188" s="4">
        <v>5111150600000</v>
      </c>
      <c r="B188" s="5" t="s">
        <v>91</v>
      </c>
      <c r="C188" s="6">
        <v>140</v>
      </c>
      <c r="D188" s="5" t="s">
        <v>97</v>
      </c>
      <c r="E188" s="1"/>
      <c r="F188" s="1"/>
    </row>
    <row r="189" spans="1:6" x14ac:dyDescent="0.2">
      <c r="A189" s="4">
        <v>5111150600000</v>
      </c>
      <c r="B189" s="5" t="s">
        <v>91</v>
      </c>
      <c r="C189" s="6">
        <v>140</v>
      </c>
      <c r="D189" s="5" t="s">
        <v>97</v>
      </c>
      <c r="E189" s="1"/>
      <c r="F189" s="1"/>
    </row>
    <row r="190" spans="1:6" x14ac:dyDescent="0.2">
      <c r="A190" s="4">
        <v>5111150600000</v>
      </c>
      <c r="B190" s="5" t="s">
        <v>91</v>
      </c>
      <c r="C190" s="6">
        <v>140</v>
      </c>
      <c r="D190" s="5" t="s">
        <v>97</v>
      </c>
      <c r="E190" s="1"/>
      <c r="F190" s="1"/>
    </row>
    <row r="191" spans="1:6" x14ac:dyDescent="0.2">
      <c r="A191" s="4">
        <v>5111150600000</v>
      </c>
      <c r="B191" s="5" t="s">
        <v>91</v>
      </c>
      <c r="C191" s="6">
        <v>145</v>
      </c>
      <c r="D191" s="5" t="s">
        <v>97</v>
      </c>
      <c r="E191" s="1"/>
      <c r="F191" s="1"/>
    </row>
    <row r="192" spans="1:6" x14ac:dyDescent="0.2">
      <c r="A192" s="4">
        <v>5111160200200</v>
      </c>
      <c r="B192" s="5" t="s">
        <v>99</v>
      </c>
      <c r="C192" s="6">
        <v>140</v>
      </c>
      <c r="D192" s="5" t="s">
        <v>97</v>
      </c>
      <c r="E192" s="1"/>
      <c r="F192" s="1"/>
    </row>
    <row r="193" spans="1:6" x14ac:dyDescent="0.2">
      <c r="A193" s="4">
        <v>5111160200200</v>
      </c>
      <c r="B193" s="5" t="s">
        <v>99</v>
      </c>
      <c r="C193" s="6">
        <v>140</v>
      </c>
      <c r="D193" s="5" t="s">
        <v>97</v>
      </c>
      <c r="E193" s="1"/>
      <c r="F193" s="1"/>
    </row>
    <row r="194" spans="1:6" x14ac:dyDescent="0.2">
      <c r="A194" s="4">
        <v>5111160200200</v>
      </c>
      <c r="B194" s="5" t="s">
        <v>99</v>
      </c>
      <c r="C194" s="6">
        <v>140</v>
      </c>
      <c r="D194" s="5" t="s">
        <v>97</v>
      </c>
      <c r="E194" s="1"/>
      <c r="F194" s="1"/>
    </row>
    <row r="195" spans="1:6" x14ac:dyDescent="0.2">
      <c r="A195" s="4">
        <v>5111160200200</v>
      </c>
      <c r="B195" s="5" t="s">
        <v>99</v>
      </c>
      <c r="C195" s="6">
        <v>145</v>
      </c>
      <c r="D195" s="5" t="s">
        <v>97</v>
      </c>
      <c r="E195" s="1"/>
      <c r="F195" s="1"/>
    </row>
    <row r="196" spans="1:6" x14ac:dyDescent="0.2">
      <c r="A196" s="4">
        <v>5119160101800</v>
      </c>
      <c r="B196" s="5" t="s">
        <v>75</v>
      </c>
      <c r="C196" s="6">
        <v>2863</v>
      </c>
      <c r="D196" s="5" t="s">
        <v>97</v>
      </c>
      <c r="E196" s="1"/>
      <c r="F196" s="1"/>
    </row>
    <row r="197" spans="1:6" x14ac:dyDescent="0.2">
      <c r="A197" s="4">
        <v>5119160101800</v>
      </c>
      <c r="B197" s="5" t="s">
        <v>75</v>
      </c>
      <c r="C197" s="6">
        <v>2933</v>
      </c>
      <c r="D197" s="5" t="s">
        <v>97</v>
      </c>
      <c r="E197" s="1"/>
      <c r="F197" s="1"/>
    </row>
    <row r="198" spans="1:6" x14ac:dyDescent="0.2">
      <c r="A198" s="4">
        <v>5119160101800</v>
      </c>
      <c r="B198" s="5" t="s">
        <v>75</v>
      </c>
      <c r="C198" s="6">
        <v>2933</v>
      </c>
      <c r="D198" s="5" t="s">
        <v>97</v>
      </c>
      <c r="E198" s="1"/>
      <c r="F198" s="1"/>
    </row>
    <row r="199" spans="1:6" x14ac:dyDescent="0.2">
      <c r="A199" s="4">
        <v>5119160101800</v>
      </c>
      <c r="B199" s="5" t="s">
        <v>75</v>
      </c>
      <c r="C199" s="6">
        <v>2933</v>
      </c>
      <c r="D199" s="5" t="s">
        <v>97</v>
      </c>
      <c r="E199" s="1"/>
      <c r="F199" s="1"/>
    </row>
    <row r="200" spans="1:6" x14ac:dyDescent="0.2">
      <c r="A200" s="4">
        <v>5117150401200</v>
      </c>
      <c r="B200" s="5" t="s">
        <v>100</v>
      </c>
      <c r="C200" s="6">
        <v>733</v>
      </c>
      <c r="D200" s="5" t="s">
        <v>97</v>
      </c>
      <c r="E200" s="1"/>
      <c r="F200" s="1"/>
    </row>
    <row r="201" spans="1:6" x14ac:dyDescent="0.2">
      <c r="A201" s="4">
        <v>5117150401200</v>
      </c>
      <c r="B201" s="5" t="s">
        <v>100</v>
      </c>
      <c r="C201" s="6">
        <v>733</v>
      </c>
      <c r="D201" s="5" t="s">
        <v>97</v>
      </c>
      <c r="E201" s="1"/>
      <c r="F201" s="1"/>
    </row>
    <row r="202" spans="1:6" x14ac:dyDescent="0.2">
      <c r="A202" s="4">
        <v>5117150401200</v>
      </c>
      <c r="B202" s="5" t="s">
        <v>100</v>
      </c>
      <c r="C202" s="6">
        <v>733</v>
      </c>
      <c r="D202" s="5" t="s">
        <v>97</v>
      </c>
      <c r="E202" s="1"/>
      <c r="F202" s="1"/>
    </row>
    <row r="203" spans="1:6" x14ac:dyDescent="0.2">
      <c r="A203" s="4">
        <v>5117150401200</v>
      </c>
      <c r="B203" s="5" t="s">
        <v>100</v>
      </c>
      <c r="C203" s="6">
        <v>733</v>
      </c>
      <c r="D203" s="5" t="s">
        <v>97</v>
      </c>
      <c r="E203" s="1"/>
      <c r="F203" s="1"/>
    </row>
    <row r="204" spans="1:6" x14ac:dyDescent="0.2">
      <c r="A204" s="4">
        <v>5117150401200</v>
      </c>
      <c r="B204" s="5" t="s">
        <v>100</v>
      </c>
      <c r="C204" s="6">
        <v>733</v>
      </c>
      <c r="D204" s="5" t="s">
        <v>97</v>
      </c>
      <c r="E204" s="1"/>
      <c r="F204" s="1"/>
    </row>
    <row r="205" spans="1:6" x14ac:dyDescent="0.2">
      <c r="A205" s="4">
        <v>5117180200000</v>
      </c>
      <c r="B205" s="5" t="s">
        <v>81</v>
      </c>
      <c r="C205" s="6">
        <v>1750</v>
      </c>
      <c r="D205" s="5" t="s">
        <v>101</v>
      </c>
      <c r="E205" s="1"/>
      <c r="F205" s="1"/>
    </row>
    <row r="206" spans="1:6" x14ac:dyDescent="0.2">
      <c r="A206" s="4">
        <v>5114150400400</v>
      </c>
      <c r="B206" s="5" t="s">
        <v>89</v>
      </c>
      <c r="C206" s="6">
        <v>280</v>
      </c>
      <c r="D206" s="5" t="s">
        <v>101</v>
      </c>
      <c r="E206" s="1"/>
      <c r="F206" s="1"/>
    </row>
    <row r="207" spans="1:6" x14ac:dyDescent="0.2">
      <c r="A207" s="4">
        <v>5124123200300</v>
      </c>
      <c r="B207" s="5" t="s">
        <v>54</v>
      </c>
      <c r="C207" s="6">
        <v>15000</v>
      </c>
      <c r="D207" s="5" t="s">
        <v>101</v>
      </c>
      <c r="E207" s="1"/>
      <c r="F207" s="1"/>
    </row>
    <row r="208" spans="1:6" x14ac:dyDescent="0.2">
      <c r="A208" s="4">
        <v>5114250100000</v>
      </c>
      <c r="B208" s="5" t="s">
        <v>61</v>
      </c>
      <c r="C208" s="6">
        <v>2100</v>
      </c>
      <c r="D208" s="5" t="s">
        <v>101</v>
      </c>
      <c r="E208" s="1"/>
      <c r="F208" s="1"/>
    </row>
    <row r="209" spans="1:6" x14ac:dyDescent="0.2">
      <c r="A209" s="4">
        <v>5118230400100</v>
      </c>
      <c r="B209" s="5" t="s">
        <v>65</v>
      </c>
      <c r="C209" s="6">
        <v>125</v>
      </c>
      <c r="D209" s="5" t="s">
        <v>101</v>
      </c>
      <c r="E209" s="1"/>
      <c r="F209" s="1"/>
    </row>
    <row r="210" spans="1:6" x14ac:dyDescent="0.2">
      <c r="A210" s="4">
        <v>5117180200100</v>
      </c>
      <c r="B210" s="5" t="s">
        <v>102</v>
      </c>
      <c r="C210" s="6">
        <v>500</v>
      </c>
      <c r="D210" s="5" t="s">
        <v>101</v>
      </c>
      <c r="E210" s="1"/>
      <c r="F210" s="1"/>
    </row>
    <row r="211" spans="1:6" x14ac:dyDescent="0.2">
      <c r="A211" s="4">
        <v>5112175200000</v>
      </c>
      <c r="B211" s="5" t="s">
        <v>77</v>
      </c>
      <c r="C211" s="6">
        <v>200</v>
      </c>
      <c r="D211" s="5" t="s">
        <v>103</v>
      </c>
      <c r="E211" s="1"/>
      <c r="F211" s="1"/>
    </row>
    <row r="212" spans="1:6" x14ac:dyDescent="0.2">
      <c r="A212" s="4">
        <v>5111160400000</v>
      </c>
      <c r="B212" s="5" t="s">
        <v>96</v>
      </c>
      <c r="C212" s="6">
        <v>90</v>
      </c>
      <c r="D212" s="5" t="s">
        <v>103</v>
      </c>
      <c r="E212" s="1"/>
      <c r="F212" s="1"/>
    </row>
    <row r="213" spans="1:6" x14ac:dyDescent="0.2">
      <c r="A213" s="4">
        <v>5114150400400</v>
      </c>
      <c r="B213" s="5" t="s">
        <v>89</v>
      </c>
      <c r="C213" s="6">
        <v>8400</v>
      </c>
      <c r="D213" s="5" t="s">
        <v>103</v>
      </c>
      <c r="E213" s="1"/>
      <c r="F213" s="1"/>
    </row>
    <row r="214" spans="1:6" x14ac:dyDescent="0.2">
      <c r="A214" s="4">
        <v>5114250100000</v>
      </c>
      <c r="B214" s="5" t="s">
        <v>61</v>
      </c>
      <c r="C214" s="6">
        <v>10400</v>
      </c>
      <c r="D214" s="5" t="s">
        <v>103</v>
      </c>
      <c r="E214" s="1"/>
      <c r="F214" s="1"/>
    </row>
    <row r="215" spans="1:6" x14ac:dyDescent="0.2">
      <c r="A215" s="4">
        <v>5118172900200</v>
      </c>
      <c r="B215" s="5" t="s">
        <v>82</v>
      </c>
      <c r="C215" s="6">
        <v>900</v>
      </c>
      <c r="D215" s="5" t="s">
        <v>103</v>
      </c>
      <c r="E215" s="1"/>
      <c r="F215" s="1"/>
    </row>
    <row r="216" spans="1:6" x14ac:dyDescent="0.2">
      <c r="A216" s="4">
        <v>5124110100000</v>
      </c>
      <c r="B216" s="5" t="s">
        <v>74</v>
      </c>
      <c r="C216" s="6">
        <v>174</v>
      </c>
      <c r="D216" s="5" t="s">
        <v>103</v>
      </c>
      <c r="E216" s="1"/>
      <c r="F216" s="1"/>
    </row>
    <row r="217" spans="1:6" x14ac:dyDescent="0.2">
      <c r="A217" s="4">
        <v>5111150600000</v>
      </c>
      <c r="B217" s="5" t="s">
        <v>91</v>
      </c>
      <c r="C217" s="6">
        <v>570</v>
      </c>
      <c r="D217" s="5" t="s">
        <v>103</v>
      </c>
      <c r="E217" s="1"/>
      <c r="F217" s="1"/>
    </row>
    <row r="218" spans="1:6" x14ac:dyDescent="0.2">
      <c r="A218" s="4">
        <v>5110151100100</v>
      </c>
      <c r="B218" s="5" t="s">
        <v>67</v>
      </c>
      <c r="C218" s="6">
        <v>75000</v>
      </c>
      <c r="D218" s="5" t="s">
        <v>104</v>
      </c>
      <c r="E218" s="1"/>
      <c r="F218" s="1"/>
    </row>
    <row r="219" spans="1:6" x14ac:dyDescent="0.2">
      <c r="A219" s="4">
        <v>5121169900100</v>
      </c>
      <c r="B219" s="5" t="s">
        <v>90</v>
      </c>
      <c r="C219" s="6">
        <v>1500</v>
      </c>
      <c r="D219" s="5" t="s">
        <v>104</v>
      </c>
      <c r="E219" s="1"/>
      <c r="F219" s="1"/>
    </row>
    <row r="220" spans="1:6" x14ac:dyDescent="0.2">
      <c r="A220" s="4">
        <v>5117190400100</v>
      </c>
      <c r="B220" s="5" t="s">
        <v>70</v>
      </c>
      <c r="C220" s="6">
        <v>500000</v>
      </c>
      <c r="D220" s="5" t="s">
        <v>104</v>
      </c>
      <c r="E220" s="1"/>
      <c r="F220" s="1"/>
    </row>
    <row r="221" spans="1:6" x14ac:dyDescent="0.2">
      <c r="A221" s="4">
        <v>5118172900200</v>
      </c>
      <c r="B221" s="5" t="s">
        <v>82</v>
      </c>
      <c r="C221" s="6">
        <v>325</v>
      </c>
      <c r="D221" s="5" t="s">
        <v>104</v>
      </c>
      <c r="E221" s="1"/>
      <c r="F221" s="1"/>
    </row>
    <row r="222" spans="1:6" x14ac:dyDescent="0.2">
      <c r="A222" s="4">
        <v>5114153000200</v>
      </c>
      <c r="B222" s="5" t="s">
        <v>64</v>
      </c>
      <c r="C222" s="6">
        <v>1170</v>
      </c>
      <c r="D222" s="5" t="s">
        <v>104</v>
      </c>
      <c r="E222" s="1"/>
      <c r="F222" s="1"/>
    </row>
    <row r="223" spans="1:6" x14ac:dyDescent="0.2">
      <c r="A223" s="4">
        <v>5115170300000</v>
      </c>
      <c r="B223" s="5" t="s">
        <v>94</v>
      </c>
      <c r="C223" s="6">
        <v>750</v>
      </c>
      <c r="D223" s="5" t="s">
        <v>104</v>
      </c>
      <c r="E223" s="1"/>
      <c r="F223" s="1"/>
    </row>
    <row r="224" spans="1:6" x14ac:dyDescent="0.2">
      <c r="A224" s="4">
        <v>5111161000600</v>
      </c>
      <c r="B224" s="5" t="s">
        <v>105</v>
      </c>
      <c r="C224" s="6">
        <v>325</v>
      </c>
      <c r="D224" s="5" t="s">
        <v>104</v>
      </c>
      <c r="E224" s="1"/>
      <c r="F224" s="1"/>
    </row>
    <row r="225" spans="1:6" x14ac:dyDescent="0.2">
      <c r="A225" s="4">
        <v>5117180200100</v>
      </c>
      <c r="B225" s="5" t="s">
        <v>102</v>
      </c>
      <c r="C225" s="6">
        <v>1250</v>
      </c>
      <c r="D225" s="5" t="s">
        <v>104</v>
      </c>
      <c r="E225" s="1"/>
      <c r="F225" s="1"/>
    </row>
    <row r="226" spans="1:6" x14ac:dyDescent="0.2">
      <c r="A226" s="4">
        <v>5112175200000</v>
      </c>
      <c r="B226" s="5" t="s">
        <v>77</v>
      </c>
      <c r="C226" s="6">
        <v>100</v>
      </c>
      <c r="D226" s="5" t="s">
        <v>106</v>
      </c>
      <c r="E226" s="1"/>
      <c r="F226" s="1"/>
    </row>
    <row r="227" spans="1:6" x14ac:dyDescent="0.2">
      <c r="A227" s="4">
        <v>5113160300100</v>
      </c>
      <c r="B227" s="5" t="s">
        <v>107</v>
      </c>
      <c r="C227" s="6">
        <v>110</v>
      </c>
      <c r="D227" s="5" t="s">
        <v>106</v>
      </c>
      <c r="E227" s="1"/>
      <c r="F227" s="1"/>
    </row>
    <row r="228" spans="1:6" x14ac:dyDescent="0.2">
      <c r="A228" s="4">
        <v>5124123200200</v>
      </c>
      <c r="B228" s="5" t="s">
        <v>58</v>
      </c>
      <c r="C228" s="6">
        <v>4689</v>
      </c>
      <c r="D228" s="5" t="s">
        <v>106</v>
      </c>
      <c r="E228" s="1"/>
      <c r="F228" s="1"/>
    </row>
    <row r="229" spans="1:6" x14ac:dyDescent="0.2">
      <c r="A229" s="4">
        <v>5117190400100</v>
      </c>
      <c r="B229" s="5" t="s">
        <v>70</v>
      </c>
      <c r="C229" s="6">
        <v>190000</v>
      </c>
      <c r="D229" s="5" t="s">
        <v>106</v>
      </c>
      <c r="E229" s="1"/>
      <c r="F229" s="1"/>
    </row>
    <row r="230" spans="1:6" x14ac:dyDescent="0.2">
      <c r="A230" s="4">
        <v>5110150400300</v>
      </c>
      <c r="B230" s="5" t="s">
        <v>60</v>
      </c>
      <c r="C230" s="6">
        <v>44</v>
      </c>
      <c r="D230" s="5" t="s">
        <v>106</v>
      </c>
      <c r="E230" s="1"/>
      <c r="F230" s="1"/>
    </row>
    <row r="231" spans="1:6" x14ac:dyDescent="0.2">
      <c r="A231" s="4">
        <v>5114250100000</v>
      </c>
      <c r="B231" s="5" t="s">
        <v>61</v>
      </c>
      <c r="C231" s="6">
        <v>1650</v>
      </c>
      <c r="D231" s="5" t="s">
        <v>106</v>
      </c>
      <c r="E231" s="1"/>
      <c r="F231" s="1"/>
    </row>
    <row r="232" spans="1:6" x14ac:dyDescent="0.2">
      <c r="A232" s="4">
        <v>5114151300300</v>
      </c>
      <c r="B232" s="5" t="s">
        <v>62</v>
      </c>
      <c r="C232" s="6">
        <v>26400</v>
      </c>
      <c r="D232" s="5" t="s">
        <v>106</v>
      </c>
      <c r="E232" s="1"/>
      <c r="F232" s="1"/>
    </row>
    <row r="233" spans="1:6" x14ac:dyDescent="0.2">
      <c r="A233" s="4">
        <v>5114153000200</v>
      </c>
      <c r="B233" s="5" t="s">
        <v>64</v>
      </c>
      <c r="C233" s="6">
        <v>132</v>
      </c>
      <c r="D233" s="5" t="s">
        <v>106</v>
      </c>
      <c r="E233" s="1"/>
      <c r="F233" s="1"/>
    </row>
    <row r="234" spans="1:6" x14ac:dyDescent="0.2">
      <c r="A234" s="4">
        <v>5118230400100</v>
      </c>
      <c r="B234" s="5" t="s">
        <v>65</v>
      </c>
      <c r="C234" s="6">
        <v>22</v>
      </c>
      <c r="D234" s="5" t="s">
        <v>106</v>
      </c>
      <c r="E234" s="1"/>
      <c r="F234" s="1"/>
    </row>
    <row r="235" spans="1:6" x14ac:dyDescent="0.2">
      <c r="A235" s="4">
        <v>5110200500400</v>
      </c>
      <c r="B235" s="5" t="s">
        <v>66</v>
      </c>
      <c r="C235" s="6">
        <v>44</v>
      </c>
      <c r="D235" s="5" t="s">
        <v>106</v>
      </c>
      <c r="E235" s="1"/>
      <c r="F235" s="1"/>
    </row>
    <row r="236" spans="1:6" x14ac:dyDescent="0.2">
      <c r="A236" s="4">
        <v>5115170300000</v>
      </c>
      <c r="B236" s="5" t="s">
        <v>94</v>
      </c>
      <c r="C236" s="6">
        <v>29</v>
      </c>
      <c r="D236" s="5" t="s">
        <v>106</v>
      </c>
      <c r="E236" s="1"/>
      <c r="F236" s="1"/>
    </row>
    <row r="237" spans="1:6" x14ac:dyDescent="0.2">
      <c r="A237" s="4">
        <v>5119160101800</v>
      </c>
      <c r="B237" s="5" t="s">
        <v>75</v>
      </c>
      <c r="C237" s="6">
        <v>439</v>
      </c>
      <c r="D237" s="5" t="s">
        <v>106</v>
      </c>
      <c r="E237" s="1"/>
      <c r="F237" s="1"/>
    </row>
    <row r="238" spans="1:6" x14ac:dyDescent="0.2">
      <c r="A238" s="4">
        <v>5117150401200</v>
      </c>
      <c r="B238" s="5" t="s">
        <v>100</v>
      </c>
      <c r="C238" s="6">
        <v>80</v>
      </c>
      <c r="D238" s="5" t="s">
        <v>106</v>
      </c>
      <c r="E238" s="1"/>
      <c r="F238" s="1"/>
    </row>
    <row r="239" spans="1:6" x14ac:dyDescent="0.2">
      <c r="A239" s="4">
        <v>5120210100300</v>
      </c>
      <c r="B239" s="5" t="s">
        <v>108</v>
      </c>
      <c r="C239" s="6">
        <v>1</v>
      </c>
      <c r="D239" s="5" t="s">
        <v>76</v>
      </c>
      <c r="E239" s="1"/>
      <c r="F239" s="1"/>
    </row>
    <row r="240" spans="1:6" x14ac:dyDescent="0.2">
      <c r="A240" s="4">
        <v>5120210100300</v>
      </c>
      <c r="B240" s="5" t="s">
        <v>108</v>
      </c>
      <c r="C240" s="6">
        <v>1</v>
      </c>
      <c r="D240" s="5" t="s">
        <v>76</v>
      </c>
      <c r="E240" s="1"/>
      <c r="F240" s="1"/>
    </row>
    <row r="241" spans="1:6" x14ac:dyDescent="0.2">
      <c r="A241" s="4">
        <v>5120210100300</v>
      </c>
      <c r="B241" s="5" t="s">
        <v>108</v>
      </c>
      <c r="C241" s="6">
        <v>1</v>
      </c>
      <c r="D241" s="5" t="s">
        <v>76</v>
      </c>
      <c r="E241" s="1"/>
      <c r="F241" s="1"/>
    </row>
    <row r="242" spans="1:6" x14ac:dyDescent="0.2">
      <c r="A242" s="4">
        <v>5120210100300</v>
      </c>
      <c r="B242" s="5" t="s">
        <v>108</v>
      </c>
      <c r="C242" s="6">
        <v>183</v>
      </c>
      <c r="D242" s="5" t="s">
        <v>97</v>
      </c>
      <c r="E242" s="1"/>
      <c r="F242" s="1"/>
    </row>
    <row r="243" spans="1:6" x14ac:dyDescent="0.2">
      <c r="A243" s="4">
        <v>5120210100300</v>
      </c>
      <c r="B243" s="5" t="s">
        <v>108</v>
      </c>
      <c r="C243" s="6">
        <v>183</v>
      </c>
      <c r="D243" s="5" t="s">
        <v>97</v>
      </c>
      <c r="E243" s="1"/>
      <c r="F243" s="1"/>
    </row>
    <row r="244" spans="1:6" x14ac:dyDescent="0.2">
      <c r="A244" s="4">
        <v>5120210100300</v>
      </c>
      <c r="B244" s="5" t="s">
        <v>108</v>
      </c>
      <c r="C244" s="6">
        <v>184</v>
      </c>
      <c r="D244" s="5" t="s">
        <v>97</v>
      </c>
      <c r="E244" s="1"/>
      <c r="F244" s="1"/>
    </row>
    <row r="245" spans="1:6" x14ac:dyDescent="0.2">
      <c r="A245" s="4">
        <v>5120162900100</v>
      </c>
      <c r="B245" s="5" t="s">
        <v>109</v>
      </c>
      <c r="C245" s="6">
        <v>3</v>
      </c>
      <c r="D245" s="5" t="s">
        <v>97</v>
      </c>
      <c r="E245" s="1"/>
      <c r="F245" s="1"/>
    </row>
    <row r="246" spans="1:6" x14ac:dyDescent="0.2">
      <c r="A246" s="4">
        <v>5120162900100</v>
      </c>
      <c r="B246" s="5" t="s">
        <v>109</v>
      </c>
      <c r="C246" s="6">
        <v>3</v>
      </c>
      <c r="D246" s="5" t="s">
        <v>97</v>
      </c>
      <c r="E246" s="1"/>
      <c r="F246" s="1"/>
    </row>
    <row r="247" spans="1:6" x14ac:dyDescent="0.2">
      <c r="A247" s="4">
        <v>5120162900100</v>
      </c>
      <c r="B247" s="5" t="s">
        <v>109</v>
      </c>
      <c r="C247" s="6">
        <v>5</v>
      </c>
      <c r="D247" s="5" t="s">
        <v>97</v>
      </c>
      <c r="E247" s="1"/>
      <c r="F247" s="1"/>
    </row>
    <row r="248" spans="1:6" x14ac:dyDescent="0.2">
      <c r="A248" s="4">
        <v>5120161800000</v>
      </c>
      <c r="B248" s="5" t="s">
        <v>110</v>
      </c>
      <c r="C248" s="6">
        <v>1284</v>
      </c>
      <c r="D248" s="5" t="s">
        <v>92</v>
      </c>
      <c r="E248" s="1"/>
      <c r="F248" s="1"/>
    </row>
    <row r="249" spans="1:6" x14ac:dyDescent="0.2">
      <c r="A249" s="4">
        <v>5120162400000</v>
      </c>
      <c r="B249" s="5" t="s">
        <v>111</v>
      </c>
      <c r="C249" s="6">
        <v>1100</v>
      </c>
      <c r="D249" s="5" t="s">
        <v>92</v>
      </c>
      <c r="E249" s="1"/>
      <c r="F249" s="1"/>
    </row>
    <row r="250" spans="1:6" x14ac:dyDescent="0.2">
      <c r="A250" s="4">
        <v>5120162400000</v>
      </c>
      <c r="B250" s="5" t="s">
        <v>111</v>
      </c>
      <c r="C250" s="6">
        <v>1100</v>
      </c>
      <c r="D250" s="5" t="s">
        <v>92</v>
      </c>
      <c r="E250" s="1"/>
      <c r="F250" s="1"/>
    </row>
    <row r="251" spans="1:6" x14ac:dyDescent="0.2">
      <c r="A251" s="4">
        <v>5120161800000</v>
      </c>
      <c r="B251" s="5" t="s">
        <v>110</v>
      </c>
      <c r="C251" s="6">
        <v>1163</v>
      </c>
      <c r="D251" s="5" t="s">
        <v>63</v>
      </c>
      <c r="E251" s="1"/>
      <c r="F251" s="1"/>
    </row>
    <row r="252" spans="1:6" x14ac:dyDescent="0.2">
      <c r="A252" s="4">
        <v>5120162400000</v>
      </c>
      <c r="B252" s="5" t="s">
        <v>111</v>
      </c>
      <c r="C252" s="6">
        <v>836</v>
      </c>
      <c r="D252" s="5" t="s">
        <v>63</v>
      </c>
      <c r="E252" s="1"/>
      <c r="F252" s="1"/>
    </row>
    <row r="253" spans="1:6" x14ac:dyDescent="0.2">
      <c r="A253" s="4">
        <v>5120162400000</v>
      </c>
      <c r="B253" s="5" t="s">
        <v>111</v>
      </c>
      <c r="C253" s="6">
        <v>836</v>
      </c>
      <c r="D253" s="5" t="s">
        <v>63</v>
      </c>
      <c r="E253" s="1"/>
      <c r="F253" s="1"/>
    </row>
    <row r="254" spans="1:6" x14ac:dyDescent="0.2">
      <c r="A254" s="4">
        <v>5120162400000</v>
      </c>
      <c r="B254" s="5" t="s">
        <v>111</v>
      </c>
      <c r="C254" s="6">
        <v>836</v>
      </c>
      <c r="D254" s="5" t="s">
        <v>63</v>
      </c>
      <c r="E254" s="1"/>
      <c r="F254" s="1"/>
    </row>
    <row r="255" spans="1:6" x14ac:dyDescent="0.2">
      <c r="A255" s="4">
        <v>5120161800000</v>
      </c>
      <c r="B255" s="5" t="s">
        <v>110</v>
      </c>
      <c r="C255" s="6">
        <v>531</v>
      </c>
      <c r="D255" s="5" t="s">
        <v>68</v>
      </c>
      <c r="E255" s="1"/>
      <c r="F255" s="1"/>
    </row>
    <row r="256" spans="1:6" x14ac:dyDescent="0.2">
      <c r="A256" s="4">
        <v>5120161800000</v>
      </c>
      <c r="B256" s="5" t="s">
        <v>110</v>
      </c>
      <c r="C256" s="6">
        <v>533</v>
      </c>
      <c r="D256" s="5" t="s">
        <v>68</v>
      </c>
      <c r="E256" s="1"/>
      <c r="F256" s="1"/>
    </row>
    <row r="257" spans="1:6" x14ac:dyDescent="0.2">
      <c r="A257" s="4">
        <v>5120162800200</v>
      </c>
      <c r="B257" s="5" t="s">
        <v>112</v>
      </c>
      <c r="C257" s="6">
        <v>403</v>
      </c>
      <c r="D257" s="5" t="s">
        <v>68</v>
      </c>
      <c r="E257" s="1"/>
      <c r="F257" s="1"/>
    </row>
    <row r="258" spans="1:6" x14ac:dyDescent="0.2">
      <c r="A258" s="4">
        <v>5120162800200</v>
      </c>
      <c r="B258" s="5" t="s">
        <v>112</v>
      </c>
      <c r="C258" s="6">
        <v>403</v>
      </c>
      <c r="D258" s="5" t="s">
        <v>68</v>
      </c>
      <c r="E258" s="1"/>
      <c r="F258" s="1"/>
    </row>
    <row r="259" spans="1:6" x14ac:dyDescent="0.2">
      <c r="A259" s="4">
        <v>5120162400000</v>
      </c>
      <c r="B259" s="5" t="s">
        <v>111</v>
      </c>
      <c r="C259" s="6">
        <v>275</v>
      </c>
      <c r="D259" s="5" t="s">
        <v>68</v>
      </c>
      <c r="E259" s="1"/>
      <c r="F259" s="1"/>
    </row>
    <row r="260" spans="1:6" x14ac:dyDescent="0.2">
      <c r="A260" s="4">
        <v>5120162400000</v>
      </c>
      <c r="B260" s="5" t="s">
        <v>111</v>
      </c>
      <c r="C260" s="6">
        <v>275</v>
      </c>
      <c r="D260" s="5" t="s">
        <v>68</v>
      </c>
      <c r="E260" s="1"/>
      <c r="F260" s="1"/>
    </row>
    <row r="261" spans="1:6" x14ac:dyDescent="0.2">
      <c r="A261" s="4">
        <v>5120162400000</v>
      </c>
      <c r="B261" s="5" t="s">
        <v>111</v>
      </c>
      <c r="C261" s="6">
        <v>275</v>
      </c>
      <c r="D261" s="5" t="s">
        <v>68</v>
      </c>
      <c r="E261" s="1"/>
      <c r="F261" s="1"/>
    </row>
    <row r="262" spans="1:6" x14ac:dyDescent="0.2">
      <c r="A262" s="4">
        <v>5120161800000</v>
      </c>
      <c r="B262" s="5" t="s">
        <v>110</v>
      </c>
      <c r="C262" s="6">
        <v>366</v>
      </c>
      <c r="D262" s="5" t="s">
        <v>86</v>
      </c>
      <c r="E262" s="1"/>
      <c r="F262" s="1"/>
    </row>
    <row r="263" spans="1:6" x14ac:dyDescent="0.2">
      <c r="A263" s="4">
        <v>5120161800000</v>
      </c>
      <c r="B263" s="5" t="s">
        <v>110</v>
      </c>
      <c r="C263" s="6">
        <v>368</v>
      </c>
      <c r="D263" s="5" t="s">
        <v>86</v>
      </c>
      <c r="E263" s="1"/>
      <c r="F263" s="1"/>
    </row>
    <row r="264" spans="1:6" x14ac:dyDescent="0.2">
      <c r="A264" s="4">
        <v>5120162400000</v>
      </c>
      <c r="B264" s="5" t="s">
        <v>111</v>
      </c>
      <c r="C264" s="6">
        <v>183</v>
      </c>
      <c r="D264" s="5" t="s">
        <v>86</v>
      </c>
      <c r="E264" s="1"/>
      <c r="F264" s="1"/>
    </row>
    <row r="265" spans="1:6" x14ac:dyDescent="0.2">
      <c r="A265" s="4">
        <v>5120162400000</v>
      </c>
      <c r="B265" s="5" t="s">
        <v>111</v>
      </c>
      <c r="C265" s="6">
        <v>183</v>
      </c>
      <c r="D265" s="5" t="s">
        <v>86</v>
      </c>
      <c r="E265" s="1"/>
      <c r="F265" s="1"/>
    </row>
    <row r="266" spans="1:6" x14ac:dyDescent="0.2">
      <c r="A266" s="4">
        <v>5120162400000</v>
      </c>
      <c r="B266" s="5" t="s">
        <v>111</v>
      </c>
      <c r="C266" s="6">
        <v>184</v>
      </c>
      <c r="D266" s="5" t="s">
        <v>86</v>
      </c>
      <c r="E266" s="1"/>
      <c r="F266" s="1"/>
    </row>
    <row r="267" spans="1:6" x14ac:dyDescent="0.2">
      <c r="A267" s="4">
        <v>5120161800000</v>
      </c>
      <c r="B267" s="5" t="s">
        <v>110</v>
      </c>
      <c r="C267" s="6">
        <v>220</v>
      </c>
      <c r="D267" s="5" t="s">
        <v>85</v>
      </c>
      <c r="E267" s="1"/>
      <c r="F267" s="1"/>
    </row>
    <row r="268" spans="1:6" x14ac:dyDescent="0.2">
      <c r="A268" s="4">
        <v>5120162400000</v>
      </c>
      <c r="B268" s="5" t="s">
        <v>111</v>
      </c>
      <c r="C268" s="6">
        <v>146</v>
      </c>
      <c r="D268" s="5" t="s">
        <v>85</v>
      </c>
      <c r="E268" s="1"/>
      <c r="F268" s="1"/>
    </row>
    <row r="269" spans="1:6" x14ac:dyDescent="0.2">
      <c r="A269" s="4">
        <v>5120162400000</v>
      </c>
      <c r="B269" s="5" t="s">
        <v>111</v>
      </c>
      <c r="C269" s="6">
        <v>146</v>
      </c>
      <c r="D269" s="5" t="s">
        <v>85</v>
      </c>
      <c r="E269" s="1"/>
      <c r="F269" s="1"/>
    </row>
    <row r="270" spans="1:6" x14ac:dyDescent="0.2">
      <c r="A270" s="4">
        <v>5120162400000</v>
      </c>
      <c r="B270" s="5" t="s">
        <v>111</v>
      </c>
      <c r="C270" s="6">
        <v>148</v>
      </c>
      <c r="D270" s="5" t="s">
        <v>85</v>
      </c>
      <c r="E270" s="1"/>
      <c r="F270" s="1"/>
    </row>
    <row r="271" spans="1:6" x14ac:dyDescent="0.2">
      <c r="A271" s="4">
        <v>5120161800000</v>
      </c>
      <c r="B271" s="5" t="s">
        <v>110</v>
      </c>
      <c r="C271" s="6">
        <v>476</v>
      </c>
      <c r="D271" s="5" t="s">
        <v>83</v>
      </c>
      <c r="E271" s="1"/>
      <c r="F271" s="1"/>
    </row>
    <row r="272" spans="1:6" x14ac:dyDescent="0.2">
      <c r="A272" s="4">
        <v>5120161800000</v>
      </c>
      <c r="B272" s="5" t="s">
        <v>110</v>
      </c>
      <c r="C272" s="6">
        <v>1650</v>
      </c>
      <c r="D272" s="5" t="s">
        <v>97</v>
      </c>
      <c r="E272" s="1"/>
      <c r="F272" s="1"/>
    </row>
    <row r="273" spans="1:6" x14ac:dyDescent="0.2">
      <c r="A273" s="4">
        <v>5120162800200</v>
      </c>
      <c r="B273" s="5" t="s">
        <v>112</v>
      </c>
      <c r="C273" s="6">
        <v>1100</v>
      </c>
      <c r="D273" s="5" t="s">
        <v>97</v>
      </c>
      <c r="E273" s="1"/>
      <c r="F273" s="1"/>
    </row>
    <row r="274" spans="1:6" x14ac:dyDescent="0.2">
      <c r="A274" s="4">
        <v>5120162800200</v>
      </c>
      <c r="B274" s="5" t="s">
        <v>112</v>
      </c>
      <c r="C274" s="6">
        <v>1100</v>
      </c>
      <c r="D274" s="5" t="s">
        <v>97</v>
      </c>
      <c r="E274" s="1"/>
      <c r="F274" s="1"/>
    </row>
    <row r="275" spans="1:6" x14ac:dyDescent="0.2">
      <c r="A275" s="4">
        <v>5120162800200</v>
      </c>
      <c r="B275" s="5" t="s">
        <v>112</v>
      </c>
      <c r="C275" s="6">
        <v>1100</v>
      </c>
      <c r="D275" s="5" t="s">
        <v>97</v>
      </c>
      <c r="E275" s="1"/>
      <c r="F275" s="1"/>
    </row>
    <row r="276" spans="1:6" x14ac:dyDescent="0.2">
      <c r="A276" s="4">
        <v>5120162400000</v>
      </c>
      <c r="B276" s="5" t="s">
        <v>111</v>
      </c>
      <c r="C276" s="6">
        <v>1246</v>
      </c>
      <c r="D276" s="5" t="s">
        <v>97</v>
      </c>
      <c r="E276" s="1"/>
      <c r="F276" s="1"/>
    </row>
    <row r="277" spans="1:6" x14ac:dyDescent="0.2">
      <c r="A277" s="4">
        <v>5120162400000</v>
      </c>
      <c r="B277" s="5" t="s">
        <v>111</v>
      </c>
      <c r="C277" s="6">
        <v>1246</v>
      </c>
      <c r="D277" s="5" t="s">
        <v>97</v>
      </c>
      <c r="E277" s="1"/>
      <c r="F277" s="1"/>
    </row>
    <row r="278" spans="1:6" x14ac:dyDescent="0.2">
      <c r="A278" s="4">
        <v>5120162400000</v>
      </c>
      <c r="B278" s="5" t="s">
        <v>111</v>
      </c>
      <c r="C278" s="6">
        <v>1248</v>
      </c>
      <c r="D278" s="5" t="s">
        <v>97</v>
      </c>
      <c r="E278" s="1"/>
      <c r="F278" s="1"/>
    </row>
    <row r="279" spans="1:6" x14ac:dyDescent="0.2">
      <c r="A279" s="4">
        <v>5120162800200</v>
      </c>
      <c r="B279" s="5" t="s">
        <v>112</v>
      </c>
      <c r="C279" s="6">
        <v>368</v>
      </c>
      <c r="D279" s="5" t="s">
        <v>57</v>
      </c>
      <c r="E279" s="1"/>
      <c r="F279" s="1"/>
    </row>
    <row r="280" spans="1:6" x14ac:dyDescent="0.2">
      <c r="A280" s="4">
        <v>5120162400000</v>
      </c>
      <c r="B280" s="5" t="s">
        <v>111</v>
      </c>
      <c r="C280" s="6">
        <v>550</v>
      </c>
      <c r="D280" s="5" t="s">
        <v>57</v>
      </c>
      <c r="E280" s="1"/>
      <c r="F280" s="1"/>
    </row>
    <row r="281" spans="1:6" x14ac:dyDescent="0.2">
      <c r="A281" s="4">
        <v>5120161800000</v>
      </c>
      <c r="B281" s="5" t="s">
        <v>110</v>
      </c>
      <c r="C281" s="6">
        <v>3696</v>
      </c>
      <c r="D281" s="5" t="s">
        <v>103</v>
      </c>
      <c r="E281" s="1"/>
      <c r="F281" s="1"/>
    </row>
    <row r="282" spans="1:6" x14ac:dyDescent="0.2">
      <c r="A282" s="4">
        <v>5120162800200</v>
      </c>
      <c r="B282" s="5" t="s">
        <v>112</v>
      </c>
      <c r="C282" s="6">
        <v>3080</v>
      </c>
      <c r="D282" s="5" t="s">
        <v>103</v>
      </c>
      <c r="E282" s="1"/>
      <c r="F282" s="1"/>
    </row>
    <row r="283" spans="1:6" x14ac:dyDescent="0.2">
      <c r="A283" s="4">
        <v>5120162400000</v>
      </c>
      <c r="B283" s="5" t="s">
        <v>111</v>
      </c>
      <c r="C283" s="6">
        <v>3520</v>
      </c>
      <c r="D283" s="5" t="s">
        <v>103</v>
      </c>
      <c r="E283" s="1"/>
      <c r="F283" s="1"/>
    </row>
    <row r="284" spans="1:6" x14ac:dyDescent="0.2">
      <c r="A284" s="4">
        <v>5120164700200</v>
      </c>
      <c r="B284" s="5" t="s">
        <v>113</v>
      </c>
      <c r="C284" s="6">
        <v>2566</v>
      </c>
      <c r="D284" s="5" t="s">
        <v>92</v>
      </c>
      <c r="E284" s="1"/>
      <c r="F284" s="1"/>
    </row>
    <row r="285" spans="1:6" x14ac:dyDescent="0.2">
      <c r="A285" s="4">
        <v>5120164700200</v>
      </c>
      <c r="B285" s="5" t="s">
        <v>113</v>
      </c>
      <c r="C285" s="6">
        <v>2568</v>
      </c>
      <c r="D285" s="5" t="s">
        <v>92</v>
      </c>
      <c r="E285" s="1"/>
      <c r="F285" s="1"/>
    </row>
    <row r="286" spans="1:6" x14ac:dyDescent="0.2">
      <c r="A286" s="4">
        <v>5120164700200</v>
      </c>
      <c r="B286" s="5" t="s">
        <v>113</v>
      </c>
      <c r="C286" s="6">
        <v>366</v>
      </c>
      <c r="D286" s="5" t="s">
        <v>68</v>
      </c>
      <c r="E286" s="1"/>
      <c r="F286" s="1"/>
    </row>
    <row r="287" spans="1:6" x14ac:dyDescent="0.2">
      <c r="A287" s="4">
        <v>5120164700200</v>
      </c>
      <c r="B287" s="5" t="s">
        <v>113</v>
      </c>
      <c r="C287" s="6">
        <v>550</v>
      </c>
      <c r="D287" s="5" t="s">
        <v>86</v>
      </c>
      <c r="E287" s="1"/>
      <c r="F287" s="1"/>
    </row>
    <row r="288" spans="1:6" x14ac:dyDescent="0.2">
      <c r="A288" s="4">
        <v>5120164700200</v>
      </c>
      <c r="B288" s="5" t="s">
        <v>113</v>
      </c>
      <c r="C288" s="6">
        <v>110</v>
      </c>
      <c r="D288" s="5" t="s">
        <v>83</v>
      </c>
      <c r="E288" s="1"/>
      <c r="F288" s="1"/>
    </row>
    <row r="289" spans="1:6" x14ac:dyDescent="0.2">
      <c r="A289" s="4">
        <v>5120164700200</v>
      </c>
      <c r="B289" s="5" t="s">
        <v>113</v>
      </c>
      <c r="C289" s="6">
        <v>2933</v>
      </c>
      <c r="D289" s="5" t="s">
        <v>97</v>
      </c>
      <c r="E289" s="1"/>
      <c r="F289" s="1"/>
    </row>
    <row r="290" spans="1:6" x14ac:dyDescent="0.2">
      <c r="A290" s="4">
        <v>5120164700200</v>
      </c>
      <c r="B290" s="5" t="s">
        <v>113</v>
      </c>
      <c r="C290" s="6">
        <v>2934</v>
      </c>
      <c r="D290" s="5" t="s">
        <v>97</v>
      </c>
      <c r="E290" s="1"/>
      <c r="F290" s="1"/>
    </row>
    <row r="291" spans="1:6" x14ac:dyDescent="0.2">
      <c r="A291" s="4">
        <v>5120162900300</v>
      </c>
      <c r="B291" s="5" t="s">
        <v>114</v>
      </c>
      <c r="C291" s="6">
        <v>550</v>
      </c>
      <c r="D291" s="5" t="s">
        <v>97</v>
      </c>
      <c r="E291" s="1"/>
      <c r="F291" s="1"/>
    </row>
    <row r="292" spans="1:6" x14ac:dyDescent="0.2">
      <c r="A292" s="4">
        <v>5120162900300</v>
      </c>
      <c r="B292" s="5" t="s">
        <v>114</v>
      </c>
      <c r="C292" s="6">
        <v>550</v>
      </c>
      <c r="D292" s="5" t="s">
        <v>97</v>
      </c>
      <c r="E292" s="1"/>
      <c r="F292" s="1"/>
    </row>
    <row r="293" spans="1:6" x14ac:dyDescent="0.2">
      <c r="A293" s="4">
        <v>5119160200600</v>
      </c>
      <c r="B293" s="5" t="s">
        <v>115</v>
      </c>
      <c r="C293" s="6">
        <v>5002</v>
      </c>
      <c r="D293" s="5" t="s">
        <v>92</v>
      </c>
      <c r="E293" s="1"/>
      <c r="F293" s="1"/>
    </row>
    <row r="294" spans="1:6" x14ac:dyDescent="0.2">
      <c r="A294" s="4">
        <v>5119160200600</v>
      </c>
      <c r="B294" s="5" t="s">
        <v>115</v>
      </c>
      <c r="C294" s="6">
        <v>600</v>
      </c>
      <c r="D294" s="5" t="s">
        <v>85</v>
      </c>
      <c r="E294" s="1"/>
      <c r="F294" s="1"/>
    </row>
    <row r="295" spans="1:6" x14ac:dyDescent="0.2">
      <c r="A295" s="4">
        <v>5119160200600</v>
      </c>
      <c r="B295" s="5" t="s">
        <v>115</v>
      </c>
      <c r="C295" s="6">
        <v>26400</v>
      </c>
      <c r="D295" s="5" t="s">
        <v>103</v>
      </c>
      <c r="E295" s="1"/>
      <c r="F295" s="1"/>
    </row>
    <row r="296" spans="1:6" x14ac:dyDescent="0.2">
      <c r="A296" s="4">
        <v>5119160200600</v>
      </c>
      <c r="B296" s="5" t="s">
        <v>115</v>
      </c>
      <c r="C296" s="6">
        <v>156000</v>
      </c>
      <c r="D296" s="5" t="s">
        <v>103</v>
      </c>
      <c r="E296" s="1"/>
      <c r="F296" s="1"/>
    </row>
    <row r="297" spans="1:6" x14ac:dyDescent="0.2">
      <c r="A297" s="4">
        <v>5113180200500</v>
      </c>
      <c r="B297" s="5" t="s">
        <v>116</v>
      </c>
      <c r="C297" s="6">
        <v>636</v>
      </c>
      <c r="D297" s="5" t="s">
        <v>104</v>
      </c>
      <c r="E297" s="1"/>
      <c r="F297" s="1"/>
    </row>
    <row r="298" spans="1:6" x14ac:dyDescent="0.2">
      <c r="A298" s="4">
        <v>5119180400300</v>
      </c>
      <c r="B298" s="5" t="s">
        <v>42</v>
      </c>
      <c r="C298" s="6">
        <v>125</v>
      </c>
      <c r="D298" s="5" t="s">
        <v>57</v>
      </c>
      <c r="E298" s="1"/>
      <c r="F298" s="1"/>
    </row>
    <row r="299" spans="1:6" x14ac:dyDescent="0.2">
      <c r="A299" s="4">
        <v>5119170500100</v>
      </c>
      <c r="B299" s="5" t="s">
        <v>37</v>
      </c>
      <c r="C299" s="6">
        <v>50</v>
      </c>
      <c r="D299" s="5" t="s">
        <v>97</v>
      </c>
      <c r="E299" s="1"/>
      <c r="F299" s="1"/>
    </row>
    <row r="300" spans="1:6" x14ac:dyDescent="0.2">
      <c r="A300" s="4">
        <v>5016151210000</v>
      </c>
      <c r="B300" s="5" t="s">
        <v>41</v>
      </c>
      <c r="C300" s="6">
        <v>500</v>
      </c>
      <c r="D300" s="5" t="s">
        <v>104</v>
      </c>
      <c r="E300" s="1"/>
      <c r="F300" s="1"/>
    </row>
    <row r="301" spans="1:6" x14ac:dyDescent="0.2">
      <c r="A301" s="4">
        <v>5114290801200</v>
      </c>
      <c r="B301" s="5" t="s">
        <v>49</v>
      </c>
      <c r="C301" s="6">
        <v>100</v>
      </c>
      <c r="D301" s="5" t="s">
        <v>104</v>
      </c>
      <c r="E301" s="1"/>
      <c r="F301" s="1"/>
    </row>
    <row r="302" spans="1:6" x14ac:dyDescent="0.2">
      <c r="A302" s="4">
        <v>5114290801200</v>
      </c>
      <c r="B302" s="5" t="s">
        <v>49</v>
      </c>
      <c r="C302" s="6">
        <v>45</v>
      </c>
      <c r="D302" s="5" t="s">
        <v>106</v>
      </c>
      <c r="E302" s="1"/>
      <c r="F302" s="1"/>
    </row>
    <row r="303" spans="1:6" x14ac:dyDescent="0.2">
      <c r="A303" s="4">
        <v>5016151210000</v>
      </c>
      <c r="B303" s="5" t="s">
        <v>41</v>
      </c>
      <c r="C303" s="6">
        <v>210</v>
      </c>
      <c r="D303" s="5" t="s">
        <v>97</v>
      </c>
      <c r="E303" s="1"/>
      <c r="F303" s="1"/>
    </row>
    <row r="304" spans="1:6" x14ac:dyDescent="0.2">
      <c r="A304" s="4">
        <v>5117150400500</v>
      </c>
      <c r="B304" s="5" t="s">
        <v>48</v>
      </c>
      <c r="C304" s="6">
        <v>300</v>
      </c>
      <c r="D304" s="5" t="s">
        <v>106</v>
      </c>
      <c r="E304" s="1"/>
      <c r="F304" s="1"/>
    </row>
    <row r="305" spans="1:6" x14ac:dyDescent="0.2">
      <c r="A305" s="4">
        <v>5117150400500</v>
      </c>
      <c r="B305" s="5" t="s">
        <v>48</v>
      </c>
      <c r="C305" s="6">
        <v>144000</v>
      </c>
      <c r="D305" s="5" t="s">
        <v>103</v>
      </c>
      <c r="E305" s="1"/>
      <c r="F305" s="1"/>
    </row>
    <row r="306" spans="1:6" x14ac:dyDescent="0.2">
      <c r="A306" s="4">
        <v>5117180200200</v>
      </c>
      <c r="B306" s="5" t="s">
        <v>33</v>
      </c>
      <c r="C306" s="6">
        <v>575</v>
      </c>
      <c r="D306" s="5" t="s">
        <v>97</v>
      </c>
      <c r="E306" s="1"/>
      <c r="F306" s="1"/>
    </row>
    <row r="307" spans="1:6" x14ac:dyDescent="0.2">
      <c r="A307" s="4">
        <v>5119180200400</v>
      </c>
      <c r="B307" s="5" t="s">
        <v>27</v>
      </c>
      <c r="C307" s="6">
        <v>1050</v>
      </c>
      <c r="D307" s="5" t="s">
        <v>97</v>
      </c>
      <c r="E307" s="1"/>
      <c r="F307" s="1"/>
    </row>
    <row r="308" spans="1:6" x14ac:dyDescent="0.2">
      <c r="A308" s="4">
        <v>5119180200400</v>
      </c>
      <c r="B308" s="5" t="s">
        <v>27</v>
      </c>
      <c r="C308" s="6">
        <v>1050</v>
      </c>
      <c r="D308" s="5" t="s">
        <v>97</v>
      </c>
      <c r="E308" s="1"/>
      <c r="F308" s="1"/>
    </row>
    <row r="309" spans="1:6" x14ac:dyDescent="0.2">
      <c r="A309" s="4">
        <v>5111150600200</v>
      </c>
      <c r="B309" s="5" t="s">
        <v>34</v>
      </c>
      <c r="C309" s="6">
        <v>63</v>
      </c>
      <c r="D309" s="5" t="s">
        <v>92</v>
      </c>
      <c r="E309" s="1"/>
      <c r="F309" s="1"/>
    </row>
    <row r="310" spans="1:6" x14ac:dyDescent="0.2">
      <c r="A310" s="4">
        <v>5110155200300</v>
      </c>
      <c r="B310" s="5" t="s">
        <v>45</v>
      </c>
      <c r="C310" s="6">
        <v>630</v>
      </c>
      <c r="D310" s="5" t="s">
        <v>104</v>
      </c>
      <c r="E310" s="1"/>
      <c r="F310" s="1"/>
    </row>
    <row r="311" spans="1:6" x14ac:dyDescent="0.2">
      <c r="A311" s="4">
        <v>5110155200300</v>
      </c>
      <c r="B311" s="5" t="s">
        <v>45</v>
      </c>
      <c r="C311" s="6">
        <v>520</v>
      </c>
      <c r="D311" s="5" t="s">
        <v>97</v>
      </c>
      <c r="E311" s="1"/>
      <c r="F311" s="1"/>
    </row>
    <row r="312" spans="1:6" x14ac:dyDescent="0.2">
      <c r="A312" s="4">
        <v>5110155200300</v>
      </c>
      <c r="B312" s="5" t="s">
        <v>45</v>
      </c>
      <c r="C312" s="6">
        <v>520</v>
      </c>
      <c r="D312" s="5" t="s">
        <v>97</v>
      </c>
      <c r="E312" s="1"/>
      <c r="F312" s="1"/>
    </row>
    <row r="313" spans="1:6" x14ac:dyDescent="0.2">
      <c r="A313" s="4">
        <v>5110155200300</v>
      </c>
      <c r="B313" s="5" t="s">
        <v>45</v>
      </c>
      <c r="C313" s="6">
        <v>520</v>
      </c>
      <c r="D313" s="5" t="s">
        <v>97</v>
      </c>
      <c r="E313" s="1"/>
      <c r="F313" s="1"/>
    </row>
    <row r="314" spans="1:6" x14ac:dyDescent="0.2">
      <c r="A314" s="4">
        <v>5110155200300</v>
      </c>
      <c r="B314" s="5" t="s">
        <v>45</v>
      </c>
      <c r="C314" s="6">
        <v>510</v>
      </c>
      <c r="D314" s="5" t="s">
        <v>97</v>
      </c>
      <c r="E314" s="1"/>
      <c r="F314" s="1"/>
    </row>
    <row r="315" spans="1:6" x14ac:dyDescent="0.2">
      <c r="A315" s="4">
        <v>5113160300100</v>
      </c>
      <c r="B315" s="5" t="s">
        <v>107</v>
      </c>
      <c r="C315" s="6">
        <v>15110</v>
      </c>
      <c r="D315" s="5" t="s">
        <v>103</v>
      </c>
      <c r="E315" s="1"/>
      <c r="F315" s="1"/>
    </row>
    <row r="316" spans="1:6" x14ac:dyDescent="0.2">
      <c r="A316" s="4">
        <v>5110151100100</v>
      </c>
      <c r="B316" s="5" t="s">
        <v>67</v>
      </c>
      <c r="C316" s="6">
        <v>258000</v>
      </c>
      <c r="D316" s="5" t="s">
        <v>103</v>
      </c>
      <c r="E316" s="1"/>
      <c r="F316" s="1"/>
    </row>
    <row r="317" spans="1:6" x14ac:dyDescent="0.2">
      <c r="A317" s="4">
        <v>5112150200200</v>
      </c>
      <c r="B317" s="5" t="s">
        <v>69</v>
      </c>
      <c r="C317" s="6">
        <v>24960</v>
      </c>
      <c r="D317" s="5" t="s">
        <v>103</v>
      </c>
      <c r="E317" s="1"/>
      <c r="F317" s="1"/>
    </row>
    <row r="318" spans="1:6" x14ac:dyDescent="0.2">
      <c r="A318" s="4">
        <v>5112150200200</v>
      </c>
      <c r="B318" s="5" t="s">
        <v>69</v>
      </c>
      <c r="C318" s="6">
        <v>24960</v>
      </c>
      <c r="D318" s="5" t="s">
        <v>103</v>
      </c>
      <c r="E318" s="1"/>
      <c r="F318" s="1"/>
    </row>
    <row r="319" spans="1:6" x14ac:dyDescent="0.2">
      <c r="A319" s="4">
        <v>5112150200200</v>
      </c>
      <c r="B319" s="5" t="s">
        <v>69</v>
      </c>
      <c r="C319" s="6">
        <v>24960</v>
      </c>
      <c r="D319" s="5" t="s">
        <v>103</v>
      </c>
      <c r="E319" s="1"/>
      <c r="F319" s="1"/>
    </row>
    <row r="320" spans="1:6" x14ac:dyDescent="0.2">
      <c r="A320" s="4">
        <v>5112190400400</v>
      </c>
      <c r="B320" s="5" t="s">
        <v>117</v>
      </c>
      <c r="C320" s="6">
        <v>168000</v>
      </c>
      <c r="D320" s="5" t="s">
        <v>103</v>
      </c>
      <c r="E320" s="1"/>
      <c r="F320" s="1"/>
    </row>
    <row r="321" spans="1:6" x14ac:dyDescent="0.2">
      <c r="A321" s="4">
        <v>5112190400400</v>
      </c>
      <c r="B321" s="5" t="s">
        <v>117</v>
      </c>
      <c r="C321" s="6">
        <v>168000</v>
      </c>
      <c r="D321" s="5" t="s">
        <v>103</v>
      </c>
      <c r="E321" s="1"/>
      <c r="F321" s="1"/>
    </row>
    <row r="322" spans="1:6" x14ac:dyDescent="0.2">
      <c r="A322" s="4">
        <v>5112181000200</v>
      </c>
      <c r="B322" s="5" t="s">
        <v>118</v>
      </c>
      <c r="C322" s="6">
        <v>1050000</v>
      </c>
      <c r="D322" s="5" t="s">
        <v>103</v>
      </c>
      <c r="E322" s="1"/>
      <c r="F322" s="1"/>
    </row>
    <row r="323" spans="1:6" x14ac:dyDescent="0.2">
      <c r="A323" s="4">
        <v>5112181000200</v>
      </c>
      <c r="B323" s="5" t="s">
        <v>118</v>
      </c>
      <c r="C323" s="6">
        <v>1050000</v>
      </c>
      <c r="D323" s="5" t="s">
        <v>103</v>
      </c>
      <c r="E323" s="1"/>
      <c r="F323" s="1"/>
    </row>
    <row r="324" spans="1:6" x14ac:dyDescent="0.2">
      <c r="A324" s="4">
        <v>5114154100000</v>
      </c>
      <c r="B324" s="5" t="s">
        <v>119</v>
      </c>
      <c r="C324" s="6">
        <v>60450</v>
      </c>
      <c r="D324" s="5" t="s">
        <v>103</v>
      </c>
      <c r="E324" s="1"/>
      <c r="F324" s="1"/>
    </row>
    <row r="325" spans="1:6" x14ac:dyDescent="0.2">
      <c r="A325" s="4">
        <v>5114154100000</v>
      </c>
      <c r="B325" s="5" t="s">
        <v>119</v>
      </c>
      <c r="C325" s="6">
        <v>78000</v>
      </c>
      <c r="D325" s="5" t="s">
        <v>103</v>
      </c>
      <c r="E325" s="1"/>
      <c r="F325" s="1"/>
    </row>
    <row r="326" spans="1:6" x14ac:dyDescent="0.2">
      <c r="A326" s="4">
        <v>5114154100000</v>
      </c>
      <c r="B326" s="5" t="s">
        <v>119</v>
      </c>
      <c r="C326" s="6">
        <v>78000</v>
      </c>
      <c r="D326" s="5" t="s">
        <v>103</v>
      </c>
      <c r="E326" s="1"/>
      <c r="F326" s="1"/>
    </row>
    <row r="327" spans="1:6" x14ac:dyDescent="0.2">
      <c r="A327" s="4">
        <v>5114151800100</v>
      </c>
      <c r="B327" s="5" t="s">
        <v>120</v>
      </c>
      <c r="C327" s="6">
        <v>542620</v>
      </c>
      <c r="D327" s="5" t="s">
        <v>103</v>
      </c>
      <c r="E327" s="1"/>
      <c r="F327" s="1"/>
    </row>
    <row r="328" spans="1:6" x14ac:dyDescent="0.2">
      <c r="A328" s="4">
        <v>5114151800100</v>
      </c>
      <c r="B328" s="5" t="s">
        <v>120</v>
      </c>
      <c r="C328" s="6">
        <v>750000</v>
      </c>
      <c r="D328" s="5" t="s">
        <v>103</v>
      </c>
      <c r="E328" s="1"/>
      <c r="F328" s="1"/>
    </row>
    <row r="329" spans="1:6" x14ac:dyDescent="0.2">
      <c r="A329" s="4">
        <v>5114151800100</v>
      </c>
      <c r="B329" s="5" t="s">
        <v>120</v>
      </c>
      <c r="C329" s="6">
        <v>750000</v>
      </c>
      <c r="D329" s="5" t="s">
        <v>103</v>
      </c>
      <c r="E329" s="1"/>
      <c r="F329" s="1"/>
    </row>
    <row r="330" spans="1:6" x14ac:dyDescent="0.2">
      <c r="A330" s="4">
        <v>5115173700000</v>
      </c>
      <c r="B330" s="5" t="s">
        <v>121</v>
      </c>
      <c r="C330" s="6">
        <v>6000</v>
      </c>
      <c r="D330" s="5" t="s">
        <v>103</v>
      </c>
      <c r="E330" s="1"/>
      <c r="F330" s="1"/>
    </row>
    <row r="331" spans="1:6" x14ac:dyDescent="0.2">
      <c r="A331" s="4">
        <v>5115173700000</v>
      </c>
      <c r="B331" s="5" t="s">
        <v>121</v>
      </c>
      <c r="C331" s="6">
        <v>6000</v>
      </c>
      <c r="D331" s="5" t="s">
        <v>103</v>
      </c>
      <c r="E331" s="1"/>
      <c r="F331" s="1"/>
    </row>
    <row r="332" spans="1:6" x14ac:dyDescent="0.2">
      <c r="A332" s="4">
        <v>5116150400000</v>
      </c>
      <c r="B332" s="5" t="s">
        <v>122</v>
      </c>
      <c r="C332" s="6">
        <v>2880</v>
      </c>
      <c r="D332" s="5" t="s">
        <v>103</v>
      </c>
      <c r="E332" s="1"/>
      <c r="F332" s="1"/>
    </row>
    <row r="333" spans="1:6" x14ac:dyDescent="0.2">
      <c r="A333" s="4">
        <v>5121169900200</v>
      </c>
      <c r="B333" s="5" t="s">
        <v>123</v>
      </c>
      <c r="C333" s="6">
        <v>11200</v>
      </c>
      <c r="D333" s="5" t="s">
        <v>103</v>
      </c>
      <c r="E333" s="1"/>
      <c r="F333" s="1"/>
    </row>
    <row r="334" spans="1:6" x14ac:dyDescent="0.2">
      <c r="A334" s="4">
        <v>5124123200300</v>
      </c>
      <c r="B334" s="5" t="s">
        <v>54</v>
      </c>
      <c r="C334" s="6">
        <v>95760</v>
      </c>
      <c r="D334" s="5" t="s">
        <v>103</v>
      </c>
      <c r="E334" s="1"/>
      <c r="F334" s="1"/>
    </row>
    <row r="335" spans="1:6" x14ac:dyDescent="0.2">
      <c r="A335" s="4">
        <v>5124123200300</v>
      </c>
      <c r="B335" s="5" t="s">
        <v>54</v>
      </c>
      <c r="C335" s="6">
        <v>99000</v>
      </c>
      <c r="D335" s="5" t="s">
        <v>103</v>
      </c>
      <c r="E335" s="1"/>
      <c r="F335" s="1"/>
    </row>
    <row r="336" spans="1:6" x14ac:dyDescent="0.2">
      <c r="A336" s="4">
        <v>5124123200300</v>
      </c>
      <c r="B336" s="5" t="s">
        <v>54</v>
      </c>
      <c r="C336" s="6">
        <v>99000</v>
      </c>
      <c r="D336" s="5" t="s">
        <v>103</v>
      </c>
      <c r="E336" s="1"/>
      <c r="F336" s="1"/>
    </row>
    <row r="337" spans="1:6" x14ac:dyDescent="0.2">
      <c r="A337" s="4">
        <v>5124123200300</v>
      </c>
      <c r="B337" s="5" t="s">
        <v>54</v>
      </c>
      <c r="C337" s="6">
        <v>95760</v>
      </c>
      <c r="D337" s="5" t="s">
        <v>103</v>
      </c>
      <c r="E337" s="1"/>
      <c r="F337" s="1"/>
    </row>
    <row r="338" spans="1:6" x14ac:dyDescent="0.2">
      <c r="A338" s="4">
        <v>5124123200200</v>
      </c>
      <c r="B338" s="5" t="s">
        <v>58</v>
      </c>
      <c r="C338" s="6">
        <v>210000</v>
      </c>
      <c r="D338" s="5" t="s">
        <v>103</v>
      </c>
      <c r="E338" s="1"/>
      <c r="F338" s="1"/>
    </row>
    <row r="339" spans="1:6" x14ac:dyDescent="0.2">
      <c r="A339" s="4">
        <v>5124123200200</v>
      </c>
      <c r="B339" s="5" t="s">
        <v>58</v>
      </c>
      <c r="C339" s="6">
        <v>210000</v>
      </c>
      <c r="D339" s="5" t="s">
        <v>103</v>
      </c>
      <c r="E339" s="1"/>
      <c r="F339" s="1"/>
    </row>
    <row r="340" spans="1:6" x14ac:dyDescent="0.2">
      <c r="A340" s="4">
        <v>5131220300000</v>
      </c>
      <c r="B340" s="5" t="s">
        <v>79</v>
      </c>
      <c r="C340" s="6">
        <v>7000</v>
      </c>
      <c r="D340" s="5" t="s">
        <v>103</v>
      </c>
      <c r="E340" s="1"/>
      <c r="F340" s="1"/>
    </row>
    <row r="341" spans="1:6" x14ac:dyDescent="0.2">
      <c r="A341" s="4">
        <v>5131220300000</v>
      </c>
      <c r="B341" s="5" t="s">
        <v>79</v>
      </c>
      <c r="C341" s="6">
        <v>7000</v>
      </c>
      <c r="D341" s="5" t="s">
        <v>103</v>
      </c>
      <c r="E341" s="1"/>
      <c r="F341" s="1"/>
    </row>
    <row r="342" spans="1:6" x14ac:dyDescent="0.2">
      <c r="A342" s="4">
        <v>5131220300000</v>
      </c>
      <c r="B342" s="5" t="s">
        <v>79</v>
      </c>
      <c r="C342" s="6">
        <v>7000</v>
      </c>
      <c r="D342" s="5" t="s">
        <v>103</v>
      </c>
      <c r="E342" s="1"/>
      <c r="F342" s="1"/>
    </row>
    <row r="343" spans="1:6" x14ac:dyDescent="0.2">
      <c r="A343" s="4">
        <v>5112175300100</v>
      </c>
      <c r="B343" s="5" t="s">
        <v>98</v>
      </c>
      <c r="C343" s="6">
        <v>210000</v>
      </c>
      <c r="D343" s="5" t="s">
        <v>103</v>
      </c>
      <c r="E343" s="1"/>
      <c r="F343" s="1"/>
    </row>
    <row r="344" spans="1:6" x14ac:dyDescent="0.2">
      <c r="A344" s="4">
        <v>5118170600200</v>
      </c>
      <c r="B344" s="5" t="s">
        <v>87</v>
      </c>
      <c r="C344" s="6">
        <v>10200</v>
      </c>
      <c r="D344" s="5" t="s">
        <v>103</v>
      </c>
      <c r="E344" s="1"/>
      <c r="F344" s="1"/>
    </row>
    <row r="345" spans="1:6" x14ac:dyDescent="0.2">
      <c r="A345" s="4">
        <v>5110200500100</v>
      </c>
      <c r="B345" s="5" t="s">
        <v>124</v>
      </c>
      <c r="C345" s="6">
        <v>172</v>
      </c>
      <c r="D345" s="5" t="s">
        <v>103</v>
      </c>
      <c r="E345" s="1"/>
      <c r="F345" s="1"/>
    </row>
    <row r="346" spans="1:6" x14ac:dyDescent="0.2">
      <c r="A346" s="4">
        <v>5110200500100</v>
      </c>
      <c r="B346" s="5" t="s">
        <v>124</v>
      </c>
      <c r="C346" s="6">
        <v>300</v>
      </c>
      <c r="D346" s="5" t="s">
        <v>103</v>
      </c>
      <c r="E346" s="1"/>
      <c r="F346" s="1"/>
    </row>
    <row r="347" spans="1:6" x14ac:dyDescent="0.2">
      <c r="A347" s="4">
        <v>5110200500000</v>
      </c>
      <c r="B347" s="5" t="s">
        <v>125</v>
      </c>
      <c r="C347" s="6">
        <v>15896</v>
      </c>
      <c r="D347" s="5" t="s">
        <v>103</v>
      </c>
      <c r="E347" s="1"/>
      <c r="F347" s="1"/>
    </row>
    <row r="348" spans="1:6" x14ac:dyDescent="0.2">
      <c r="A348" s="4">
        <v>5110200500000</v>
      </c>
      <c r="B348" s="5" t="s">
        <v>125</v>
      </c>
      <c r="C348" s="6">
        <v>25200</v>
      </c>
      <c r="D348" s="5" t="s">
        <v>103</v>
      </c>
      <c r="E348" s="1"/>
      <c r="F348" s="1"/>
    </row>
    <row r="349" spans="1:6" x14ac:dyDescent="0.2">
      <c r="A349" s="4">
        <v>5114151300300</v>
      </c>
      <c r="B349" s="5" t="s">
        <v>62</v>
      </c>
      <c r="C349" s="6">
        <v>204000</v>
      </c>
      <c r="D349" s="5" t="s">
        <v>103</v>
      </c>
      <c r="E349" s="1"/>
      <c r="F349" s="1"/>
    </row>
    <row r="350" spans="1:6" x14ac:dyDescent="0.2">
      <c r="A350" s="4">
        <v>5114151300300</v>
      </c>
      <c r="B350" s="5" t="s">
        <v>62</v>
      </c>
      <c r="C350" s="6">
        <v>204000</v>
      </c>
      <c r="D350" s="5" t="s">
        <v>103</v>
      </c>
      <c r="E350" s="1"/>
      <c r="F350" s="1"/>
    </row>
    <row r="351" spans="1:6" x14ac:dyDescent="0.2">
      <c r="A351" s="4">
        <v>5114151300300</v>
      </c>
      <c r="B351" s="5" t="s">
        <v>62</v>
      </c>
      <c r="C351" s="6">
        <v>204000</v>
      </c>
      <c r="D351" s="5" t="s">
        <v>103</v>
      </c>
      <c r="E351" s="1"/>
      <c r="F351" s="1"/>
    </row>
    <row r="352" spans="1:6" x14ac:dyDescent="0.2">
      <c r="A352" s="4">
        <v>5114151300300</v>
      </c>
      <c r="B352" s="5" t="s">
        <v>62</v>
      </c>
      <c r="C352" s="6">
        <v>204000</v>
      </c>
      <c r="D352" s="5" t="s">
        <v>103</v>
      </c>
      <c r="E352" s="1"/>
      <c r="F352" s="1"/>
    </row>
    <row r="353" spans="1:6" x14ac:dyDescent="0.2">
      <c r="A353" s="4">
        <v>5114160400000</v>
      </c>
      <c r="B353" s="5" t="s">
        <v>126</v>
      </c>
      <c r="C353" s="6">
        <v>84000</v>
      </c>
      <c r="D353" s="5" t="s">
        <v>103</v>
      </c>
      <c r="E353" s="1"/>
      <c r="F353" s="1"/>
    </row>
    <row r="354" spans="1:6" x14ac:dyDescent="0.2">
      <c r="A354" s="4">
        <v>5114160400000</v>
      </c>
      <c r="B354" s="5" t="s">
        <v>126</v>
      </c>
      <c r="C354" s="6">
        <v>84000</v>
      </c>
      <c r="D354" s="5" t="s">
        <v>103</v>
      </c>
      <c r="E354" s="1"/>
      <c r="F354" s="1"/>
    </row>
    <row r="355" spans="1:6" x14ac:dyDescent="0.2">
      <c r="A355" s="4">
        <v>5116178000300</v>
      </c>
      <c r="B355" s="5" t="s">
        <v>127</v>
      </c>
      <c r="C355" s="6">
        <v>45000</v>
      </c>
      <c r="D355" s="5" t="s">
        <v>103</v>
      </c>
      <c r="E355" s="1"/>
      <c r="F355" s="1"/>
    </row>
    <row r="356" spans="1:6" x14ac:dyDescent="0.2">
      <c r="A356" s="4">
        <v>5118172900400</v>
      </c>
      <c r="B356" s="5" t="s">
        <v>128</v>
      </c>
      <c r="C356" s="6">
        <v>1000</v>
      </c>
      <c r="D356" s="5" t="s">
        <v>103</v>
      </c>
      <c r="E356" s="1"/>
      <c r="F356" s="1"/>
    </row>
    <row r="357" spans="1:6" x14ac:dyDescent="0.2">
      <c r="A357" s="4">
        <v>5118172900400</v>
      </c>
      <c r="B357" s="5" t="s">
        <v>128</v>
      </c>
      <c r="C357" s="6">
        <v>3600</v>
      </c>
      <c r="D357" s="5" t="s">
        <v>103</v>
      </c>
      <c r="E357" s="1"/>
      <c r="F357" s="1"/>
    </row>
    <row r="358" spans="1:6" x14ac:dyDescent="0.2">
      <c r="A358" s="4">
        <v>5118230400100</v>
      </c>
      <c r="B358" s="5" t="s">
        <v>65</v>
      </c>
      <c r="C358" s="6">
        <v>1260</v>
      </c>
      <c r="D358" s="5" t="s">
        <v>103</v>
      </c>
      <c r="E358" s="1"/>
      <c r="F358" s="1"/>
    </row>
    <row r="359" spans="1:6" x14ac:dyDescent="0.2">
      <c r="A359" s="4">
        <v>5118230400100</v>
      </c>
      <c r="B359" s="5" t="s">
        <v>65</v>
      </c>
      <c r="C359" s="6">
        <v>1260</v>
      </c>
      <c r="D359" s="5" t="s">
        <v>103</v>
      </c>
      <c r="E359" s="1"/>
      <c r="F359" s="1"/>
    </row>
    <row r="360" spans="1:6" x14ac:dyDescent="0.2">
      <c r="A360" s="4">
        <v>5118220300100</v>
      </c>
      <c r="B360" s="5" t="s">
        <v>129</v>
      </c>
      <c r="C360" s="6">
        <v>14400</v>
      </c>
      <c r="D360" s="5" t="s">
        <v>103</v>
      </c>
      <c r="E360" s="1"/>
      <c r="F360" s="1"/>
    </row>
    <row r="361" spans="1:6" x14ac:dyDescent="0.2">
      <c r="A361" s="4">
        <v>5118220300100</v>
      </c>
      <c r="B361" s="5" t="s">
        <v>129</v>
      </c>
      <c r="C361" s="6">
        <v>14400</v>
      </c>
      <c r="D361" s="5" t="s">
        <v>103</v>
      </c>
      <c r="E361" s="1"/>
      <c r="F361" s="1"/>
    </row>
    <row r="362" spans="1:6" x14ac:dyDescent="0.2">
      <c r="A362" s="4">
        <v>5128180900000</v>
      </c>
      <c r="B362" s="5" t="s">
        <v>130</v>
      </c>
      <c r="C362" s="6">
        <v>55</v>
      </c>
      <c r="D362" s="5" t="s">
        <v>103</v>
      </c>
      <c r="E362" s="1"/>
      <c r="F362" s="1"/>
    </row>
    <row r="363" spans="1:6" x14ac:dyDescent="0.2">
      <c r="A363" s="4">
        <v>5128180900000</v>
      </c>
      <c r="B363" s="5" t="s">
        <v>130</v>
      </c>
      <c r="C363" s="6">
        <v>55</v>
      </c>
      <c r="D363" s="5" t="s">
        <v>103</v>
      </c>
      <c r="E363" s="1"/>
      <c r="F363" s="1"/>
    </row>
    <row r="364" spans="1:6" x14ac:dyDescent="0.2">
      <c r="A364" s="4">
        <v>5110200500400</v>
      </c>
      <c r="B364" s="5" t="s">
        <v>66</v>
      </c>
      <c r="C364" s="6">
        <v>432</v>
      </c>
      <c r="D364" s="5" t="s">
        <v>103</v>
      </c>
      <c r="E364" s="1"/>
      <c r="F364" s="1"/>
    </row>
    <row r="365" spans="1:6" x14ac:dyDescent="0.2">
      <c r="A365" s="4">
        <v>5111161000100</v>
      </c>
      <c r="B365" s="5" t="s">
        <v>131</v>
      </c>
      <c r="C365" s="6">
        <v>540</v>
      </c>
      <c r="D365" s="5" t="s">
        <v>103</v>
      </c>
      <c r="E365" s="1"/>
      <c r="F365" s="1"/>
    </row>
    <row r="366" spans="1:6" x14ac:dyDescent="0.2">
      <c r="A366" s="4">
        <v>5111161000100</v>
      </c>
      <c r="B366" s="5" t="s">
        <v>131</v>
      </c>
      <c r="C366" s="6">
        <v>540</v>
      </c>
      <c r="D366" s="5" t="s">
        <v>103</v>
      </c>
      <c r="E366" s="1"/>
      <c r="F366" s="1"/>
    </row>
    <row r="367" spans="1:6" x14ac:dyDescent="0.2">
      <c r="A367" s="4">
        <v>5119160200100</v>
      </c>
      <c r="B367" s="5" t="s">
        <v>132</v>
      </c>
      <c r="C367" s="6">
        <v>9260</v>
      </c>
      <c r="D367" s="5" t="s">
        <v>103</v>
      </c>
      <c r="E367" s="1"/>
      <c r="F367" s="1"/>
    </row>
    <row r="368" spans="1:6" x14ac:dyDescent="0.2">
      <c r="A368" s="4">
        <v>5119160200100</v>
      </c>
      <c r="B368" s="5" t="s">
        <v>132</v>
      </c>
      <c r="C368" s="6">
        <v>10000</v>
      </c>
      <c r="D368" s="5" t="s">
        <v>103</v>
      </c>
      <c r="E368" s="1"/>
      <c r="F368" s="1"/>
    </row>
    <row r="369" spans="1:6" x14ac:dyDescent="0.2">
      <c r="A369" s="4">
        <v>5119160200300</v>
      </c>
      <c r="B369" s="5" t="s">
        <v>93</v>
      </c>
      <c r="C369" s="6">
        <v>45920</v>
      </c>
      <c r="D369" s="5" t="s">
        <v>103</v>
      </c>
      <c r="E369" s="1"/>
      <c r="F369" s="1"/>
    </row>
    <row r="370" spans="1:6" x14ac:dyDescent="0.2">
      <c r="A370" s="4">
        <v>5119160200300</v>
      </c>
      <c r="B370" s="5" t="s">
        <v>93</v>
      </c>
      <c r="C370" s="6">
        <v>12320</v>
      </c>
      <c r="D370" s="5" t="s">
        <v>103</v>
      </c>
      <c r="E370" s="1"/>
      <c r="F370" s="1"/>
    </row>
    <row r="371" spans="1:6" x14ac:dyDescent="0.2">
      <c r="A371" s="4">
        <v>5117162200100</v>
      </c>
      <c r="B371" s="5" t="s">
        <v>133</v>
      </c>
      <c r="C371" s="6">
        <v>7200</v>
      </c>
      <c r="D371" s="5" t="s">
        <v>103</v>
      </c>
      <c r="E371" s="1"/>
      <c r="F371" s="1"/>
    </row>
    <row r="372" spans="1:6" x14ac:dyDescent="0.2">
      <c r="A372" s="4">
        <v>5117162200100</v>
      </c>
      <c r="B372" s="5" t="s">
        <v>133</v>
      </c>
      <c r="C372" s="6">
        <v>7200</v>
      </c>
      <c r="D372" s="5" t="s">
        <v>103</v>
      </c>
      <c r="E372" s="1"/>
      <c r="F372" s="1"/>
    </row>
    <row r="373" spans="1:6" x14ac:dyDescent="0.2">
      <c r="A373" s="4">
        <v>5112150200600</v>
      </c>
      <c r="B373" s="5" t="s">
        <v>134</v>
      </c>
      <c r="C373" s="6">
        <v>12000</v>
      </c>
      <c r="D373" s="5" t="s">
        <v>103</v>
      </c>
      <c r="E373" s="1"/>
      <c r="F373" s="1"/>
    </row>
    <row r="374" spans="1:6" x14ac:dyDescent="0.2">
      <c r="A374" s="4">
        <v>5112150200600</v>
      </c>
      <c r="B374" s="5" t="s">
        <v>134</v>
      </c>
      <c r="C374" s="6">
        <v>12000</v>
      </c>
      <c r="D374" s="5" t="s">
        <v>103</v>
      </c>
      <c r="E374" s="1"/>
      <c r="F374" s="1"/>
    </row>
    <row r="375" spans="1:6" x14ac:dyDescent="0.2">
      <c r="A375" s="4">
        <v>5117190400400</v>
      </c>
      <c r="B375" s="5" t="s">
        <v>135</v>
      </c>
      <c r="C375" s="6">
        <v>384</v>
      </c>
      <c r="D375" s="5" t="s">
        <v>103</v>
      </c>
      <c r="E375" s="1"/>
      <c r="F375" s="1"/>
    </row>
    <row r="376" spans="1:6" x14ac:dyDescent="0.2">
      <c r="A376" s="4">
        <v>5117190400400</v>
      </c>
      <c r="B376" s="5" t="s">
        <v>135</v>
      </c>
      <c r="C376" s="6">
        <v>384</v>
      </c>
      <c r="D376" s="5" t="s">
        <v>103</v>
      </c>
      <c r="E376" s="1"/>
      <c r="F376" s="1"/>
    </row>
    <row r="377" spans="1:6" x14ac:dyDescent="0.2">
      <c r="A377" s="4">
        <v>5117190400400</v>
      </c>
      <c r="B377" s="5" t="s">
        <v>135</v>
      </c>
      <c r="C377" s="6">
        <v>384</v>
      </c>
      <c r="D377" s="5" t="s">
        <v>103</v>
      </c>
      <c r="E377" s="1"/>
      <c r="F377" s="1"/>
    </row>
    <row r="378" spans="1:6" x14ac:dyDescent="0.2">
      <c r="A378" s="4">
        <v>5117190400400</v>
      </c>
      <c r="B378" s="5" t="s">
        <v>135</v>
      </c>
      <c r="C378" s="6">
        <v>384</v>
      </c>
      <c r="D378" s="5" t="s">
        <v>103</v>
      </c>
      <c r="E378" s="1"/>
      <c r="F378" s="1"/>
    </row>
    <row r="379" spans="1:6" x14ac:dyDescent="0.2">
      <c r="A379" s="4">
        <v>5117190400400</v>
      </c>
      <c r="B379" s="5" t="s">
        <v>135</v>
      </c>
      <c r="C379" s="6">
        <v>384</v>
      </c>
      <c r="D379" s="5" t="s">
        <v>103</v>
      </c>
      <c r="E379" s="1"/>
      <c r="F379" s="1"/>
    </row>
    <row r="380" spans="1:6" x14ac:dyDescent="0.2">
      <c r="A380" s="4">
        <v>5117200300100</v>
      </c>
      <c r="B380" s="5" t="s">
        <v>84</v>
      </c>
      <c r="C380" s="6">
        <v>1080</v>
      </c>
      <c r="D380" s="5" t="s">
        <v>103</v>
      </c>
      <c r="E380" s="1"/>
      <c r="F380" s="1"/>
    </row>
    <row r="381" spans="1:6" x14ac:dyDescent="0.2">
      <c r="A381" s="4">
        <v>5119190501000</v>
      </c>
      <c r="B381" s="5" t="s">
        <v>136</v>
      </c>
      <c r="C381" s="6">
        <v>3000</v>
      </c>
      <c r="D381" s="5" t="s">
        <v>103</v>
      </c>
      <c r="E381" s="1"/>
      <c r="F381" s="1"/>
    </row>
    <row r="382" spans="1:6" x14ac:dyDescent="0.2">
      <c r="A382" s="4">
        <v>5119190501000</v>
      </c>
      <c r="B382" s="5" t="s">
        <v>136</v>
      </c>
      <c r="C382" s="6">
        <v>3000</v>
      </c>
      <c r="D382" s="5" t="s">
        <v>103</v>
      </c>
      <c r="E382" s="1"/>
      <c r="F382" s="1"/>
    </row>
    <row r="383" spans="1:6" x14ac:dyDescent="0.2">
      <c r="A383" s="4">
        <v>5124110100000</v>
      </c>
      <c r="B383" s="5" t="s">
        <v>74</v>
      </c>
      <c r="C383" s="6">
        <v>174</v>
      </c>
      <c r="D383" s="5" t="s">
        <v>103</v>
      </c>
      <c r="E383" s="1"/>
      <c r="F383" s="1"/>
    </row>
    <row r="384" spans="1:6" x14ac:dyDescent="0.2">
      <c r="A384" s="4">
        <v>5110200200100</v>
      </c>
      <c r="B384" s="5" t="s">
        <v>56</v>
      </c>
      <c r="C384" s="6">
        <v>3000</v>
      </c>
      <c r="D384" s="5" t="s">
        <v>103</v>
      </c>
      <c r="E384" s="1"/>
      <c r="F384" s="1"/>
    </row>
    <row r="385" spans="1:6" x14ac:dyDescent="0.2">
      <c r="A385" s="4">
        <v>5110200200100</v>
      </c>
      <c r="B385" s="5" t="s">
        <v>56</v>
      </c>
      <c r="C385" s="6">
        <v>3000</v>
      </c>
      <c r="D385" s="5" t="s">
        <v>103</v>
      </c>
      <c r="E385" s="1"/>
      <c r="F385" s="1"/>
    </row>
    <row r="386" spans="1:6" x14ac:dyDescent="0.2">
      <c r="A386" s="4">
        <v>5110200200100</v>
      </c>
      <c r="B386" s="5" t="s">
        <v>56</v>
      </c>
      <c r="C386" s="6">
        <v>3000</v>
      </c>
      <c r="D386" s="5" t="s">
        <v>103</v>
      </c>
      <c r="E386" s="1"/>
      <c r="F386" s="1"/>
    </row>
    <row r="387" spans="1:6" x14ac:dyDescent="0.2">
      <c r="A387" s="4">
        <v>5110200200100</v>
      </c>
      <c r="B387" s="5" t="s">
        <v>56</v>
      </c>
      <c r="C387" s="6">
        <v>3000</v>
      </c>
      <c r="D387" s="5" t="s">
        <v>103</v>
      </c>
      <c r="E387" s="1"/>
      <c r="F387" s="1"/>
    </row>
    <row r="388" spans="1:6" x14ac:dyDescent="0.2">
      <c r="A388" s="4">
        <v>5111150600000</v>
      </c>
      <c r="B388" s="5" t="s">
        <v>91</v>
      </c>
      <c r="C388" s="6">
        <v>570</v>
      </c>
      <c r="D388" s="5" t="s">
        <v>103</v>
      </c>
      <c r="E388" s="1"/>
      <c r="F388" s="1"/>
    </row>
    <row r="389" spans="1:6" x14ac:dyDescent="0.2">
      <c r="A389" s="4">
        <v>5111150600000</v>
      </c>
      <c r="B389" s="5" t="s">
        <v>91</v>
      </c>
      <c r="C389" s="6">
        <v>570</v>
      </c>
      <c r="D389" s="5" t="s">
        <v>103</v>
      </c>
      <c r="E389" s="1"/>
      <c r="F389" s="1"/>
    </row>
    <row r="390" spans="1:6" x14ac:dyDescent="0.2">
      <c r="A390" s="4">
        <v>5111190400000</v>
      </c>
      <c r="B390" s="5" t="s">
        <v>137</v>
      </c>
      <c r="C390" s="6">
        <v>300</v>
      </c>
      <c r="D390" s="5" t="s">
        <v>103</v>
      </c>
      <c r="E390" s="1"/>
      <c r="F390" s="1"/>
    </row>
    <row r="391" spans="1:6" x14ac:dyDescent="0.2">
      <c r="A391" s="4">
        <v>5111190400000</v>
      </c>
      <c r="B391" s="5" t="s">
        <v>137</v>
      </c>
      <c r="C391" s="6">
        <v>300</v>
      </c>
      <c r="D391" s="5" t="s">
        <v>103</v>
      </c>
      <c r="E391" s="1"/>
      <c r="F391" s="1"/>
    </row>
    <row r="392" spans="1:6" x14ac:dyDescent="0.2">
      <c r="A392" s="4">
        <v>5111170900200</v>
      </c>
      <c r="B392" s="5" t="s">
        <v>138</v>
      </c>
      <c r="C392" s="6">
        <v>660</v>
      </c>
      <c r="D392" s="5" t="s">
        <v>103</v>
      </c>
      <c r="E392" s="1"/>
      <c r="F392" s="1"/>
    </row>
    <row r="393" spans="1:6" x14ac:dyDescent="0.2">
      <c r="A393" s="4">
        <v>5111170900200</v>
      </c>
      <c r="B393" s="5" t="s">
        <v>138</v>
      </c>
      <c r="C393" s="6">
        <v>660</v>
      </c>
      <c r="D393" s="5" t="s">
        <v>103</v>
      </c>
      <c r="E393" s="1"/>
      <c r="F393" s="1"/>
    </row>
    <row r="394" spans="1:6" x14ac:dyDescent="0.2">
      <c r="A394" s="4">
        <v>5111170900200</v>
      </c>
      <c r="B394" s="5" t="s">
        <v>138</v>
      </c>
      <c r="C394" s="6">
        <v>660</v>
      </c>
      <c r="D394" s="5" t="s">
        <v>103</v>
      </c>
      <c r="E394" s="1"/>
      <c r="F394" s="1"/>
    </row>
    <row r="395" spans="1:6" x14ac:dyDescent="0.2">
      <c r="A395" s="4">
        <v>5121161700100</v>
      </c>
      <c r="B395" s="5" t="s">
        <v>139</v>
      </c>
      <c r="C395" s="6">
        <v>2700</v>
      </c>
      <c r="D395" s="5" t="s">
        <v>103</v>
      </c>
      <c r="E395" s="1"/>
      <c r="F395" s="1"/>
    </row>
    <row r="396" spans="1:6" x14ac:dyDescent="0.2">
      <c r="A396" s="4">
        <v>5121161700100</v>
      </c>
      <c r="B396" s="5" t="s">
        <v>139</v>
      </c>
      <c r="C396" s="6">
        <v>2700</v>
      </c>
      <c r="D396" s="5" t="s">
        <v>103</v>
      </c>
      <c r="E396" s="1"/>
      <c r="F396" s="1"/>
    </row>
    <row r="397" spans="1:6" x14ac:dyDescent="0.2">
      <c r="A397" s="4">
        <v>5121161700100</v>
      </c>
      <c r="B397" s="5" t="s">
        <v>139</v>
      </c>
      <c r="C397" s="6">
        <v>2700</v>
      </c>
      <c r="D397" s="5" t="s">
        <v>103</v>
      </c>
      <c r="E397" s="1"/>
      <c r="F397" s="1"/>
    </row>
    <row r="398" spans="1:6" x14ac:dyDescent="0.2">
      <c r="A398" s="4">
        <v>5117180200100</v>
      </c>
      <c r="B398" s="5" t="s">
        <v>102</v>
      </c>
      <c r="C398" s="6">
        <v>20400</v>
      </c>
      <c r="D398" s="5" t="s">
        <v>103</v>
      </c>
      <c r="E398" s="1"/>
      <c r="F398" s="1"/>
    </row>
    <row r="399" spans="1:6" x14ac:dyDescent="0.2">
      <c r="A399" s="4">
        <v>5117180200100</v>
      </c>
      <c r="B399" s="5" t="s">
        <v>102</v>
      </c>
      <c r="C399" s="6">
        <v>20400</v>
      </c>
      <c r="D399" s="5" t="s">
        <v>103</v>
      </c>
      <c r="E399" s="1"/>
      <c r="F399" s="1"/>
    </row>
    <row r="400" spans="1:6" x14ac:dyDescent="0.2">
      <c r="A400" s="4">
        <v>5117180200100</v>
      </c>
      <c r="B400" s="5" t="s">
        <v>102</v>
      </c>
      <c r="C400" s="6">
        <v>20400</v>
      </c>
      <c r="D400" s="5" t="s">
        <v>103</v>
      </c>
      <c r="E400" s="1"/>
      <c r="F400" s="1"/>
    </row>
    <row r="401" spans="1:6" x14ac:dyDescent="0.2">
      <c r="A401" s="4">
        <v>5016151210000</v>
      </c>
      <c r="B401" s="5" t="s">
        <v>41</v>
      </c>
      <c r="C401" s="6">
        <v>360</v>
      </c>
      <c r="D401" s="5" t="s">
        <v>103</v>
      </c>
      <c r="E401" s="1"/>
      <c r="F401" s="1"/>
    </row>
    <row r="402" spans="1:6" x14ac:dyDescent="0.2">
      <c r="A402" s="4">
        <v>5119160200300</v>
      </c>
      <c r="B402" s="5" t="s">
        <v>93</v>
      </c>
      <c r="C402" s="6">
        <v>11280</v>
      </c>
      <c r="D402" s="5" t="s">
        <v>92</v>
      </c>
      <c r="E402" s="1">
        <v>1</v>
      </c>
      <c r="F402" s="1"/>
    </row>
    <row r="403" spans="1:6" x14ac:dyDescent="0.2">
      <c r="A403" s="4">
        <v>5117180200200</v>
      </c>
      <c r="B403" s="5" t="s">
        <v>33</v>
      </c>
      <c r="C403" s="6">
        <v>575</v>
      </c>
      <c r="D403" s="5" t="s">
        <v>97</v>
      </c>
      <c r="E403" s="1">
        <v>1</v>
      </c>
      <c r="F403" s="1"/>
    </row>
    <row r="404" spans="1:6" x14ac:dyDescent="0.2">
      <c r="A404" s="4">
        <v>5114154200100</v>
      </c>
      <c r="B404" s="5" t="s">
        <v>140</v>
      </c>
      <c r="C404" s="6">
        <v>21990</v>
      </c>
      <c r="D404" s="5" t="s">
        <v>141</v>
      </c>
      <c r="E404" s="1">
        <v>1</v>
      </c>
      <c r="F404" s="1"/>
    </row>
    <row r="405" spans="1:6" x14ac:dyDescent="0.2">
      <c r="A405" s="4">
        <v>5114154200100</v>
      </c>
      <c r="B405" s="5" t="s">
        <v>140</v>
      </c>
      <c r="C405" s="6">
        <v>36075</v>
      </c>
      <c r="D405" s="5" t="s">
        <v>141</v>
      </c>
      <c r="E405" s="1">
        <v>1</v>
      </c>
      <c r="F405" s="1"/>
    </row>
    <row r="406" spans="1:6" x14ac:dyDescent="0.2">
      <c r="A406" s="4">
        <v>5114154200100</v>
      </c>
      <c r="B406" s="5" t="s">
        <v>140</v>
      </c>
      <c r="C406" s="6">
        <v>36075</v>
      </c>
      <c r="D406" s="5" t="s">
        <v>141</v>
      </c>
      <c r="E406" s="1">
        <v>1</v>
      </c>
      <c r="F406" s="1"/>
    </row>
    <row r="407" spans="1:6" x14ac:dyDescent="0.2">
      <c r="A407" s="4">
        <v>5115160300000</v>
      </c>
      <c r="B407" s="5" t="s">
        <v>44</v>
      </c>
      <c r="C407" s="6">
        <v>23500</v>
      </c>
      <c r="D407" s="5" t="s">
        <v>141</v>
      </c>
      <c r="E407" s="1">
        <v>1</v>
      </c>
      <c r="F407" s="1"/>
    </row>
    <row r="408" spans="1:6" x14ac:dyDescent="0.2">
      <c r="A408" s="4">
        <v>5136230200000</v>
      </c>
      <c r="B408" s="5" t="s">
        <v>142</v>
      </c>
      <c r="C408" s="6">
        <v>6188</v>
      </c>
      <c r="D408" s="5" t="s">
        <v>141</v>
      </c>
      <c r="E408" s="1">
        <v>1</v>
      </c>
      <c r="F408" s="1"/>
    </row>
    <row r="409" spans="1:6" x14ac:dyDescent="0.2">
      <c r="A409" s="4">
        <v>5114153400000</v>
      </c>
      <c r="B409" s="5" t="s">
        <v>143</v>
      </c>
      <c r="C409" s="6">
        <v>354930</v>
      </c>
      <c r="D409" s="5" t="s">
        <v>141</v>
      </c>
      <c r="E409" s="1">
        <v>1</v>
      </c>
      <c r="F409" s="1"/>
    </row>
    <row r="410" spans="1:6" x14ac:dyDescent="0.2">
      <c r="A410" s="4">
        <v>5137160100100</v>
      </c>
      <c r="B410" s="5" t="s">
        <v>144</v>
      </c>
      <c r="C410" s="6">
        <v>148520</v>
      </c>
      <c r="D410" s="5" t="s">
        <v>141</v>
      </c>
      <c r="E410" s="1">
        <v>1</v>
      </c>
      <c r="F410" s="1"/>
    </row>
    <row r="411" spans="1:6" x14ac:dyDescent="0.2">
      <c r="A411" s="4">
        <v>5114261800000</v>
      </c>
      <c r="B411" s="5" t="s">
        <v>145</v>
      </c>
      <c r="C411" s="6">
        <v>29430</v>
      </c>
      <c r="D411" s="5" t="s">
        <v>141</v>
      </c>
      <c r="E411" s="1">
        <v>1</v>
      </c>
      <c r="F411" s="1"/>
    </row>
    <row r="412" spans="1:6" x14ac:dyDescent="0.2">
      <c r="A412" s="4">
        <v>5114150200300</v>
      </c>
      <c r="B412" s="5" t="s">
        <v>146</v>
      </c>
      <c r="C412" s="6">
        <v>1243</v>
      </c>
      <c r="D412" s="5" t="s">
        <v>141</v>
      </c>
      <c r="E412" s="1">
        <v>1</v>
      </c>
      <c r="F412" s="1"/>
    </row>
    <row r="413" spans="1:6" x14ac:dyDescent="0.2">
      <c r="A413" s="4">
        <v>5137230500000</v>
      </c>
      <c r="B413" s="5" t="s">
        <v>147</v>
      </c>
      <c r="C413" s="6">
        <v>1900</v>
      </c>
      <c r="D413" s="5" t="s">
        <v>141</v>
      </c>
      <c r="E413" s="1">
        <v>1</v>
      </c>
      <c r="F413" s="1"/>
    </row>
    <row r="414" spans="1:6" x14ac:dyDescent="0.2">
      <c r="A414" s="4">
        <v>5137230500100</v>
      </c>
      <c r="B414" s="5" t="s">
        <v>148</v>
      </c>
      <c r="C414" s="6">
        <v>2280</v>
      </c>
      <c r="D414" s="5" t="s">
        <v>141</v>
      </c>
      <c r="E414" s="1">
        <v>1</v>
      </c>
      <c r="F414" s="1"/>
    </row>
    <row r="415" spans="1:6" x14ac:dyDescent="0.2">
      <c r="A415" s="4">
        <v>5137230500700</v>
      </c>
      <c r="B415" s="5" t="s">
        <v>149</v>
      </c>
      <c r="C415" s="6">
        <v>2555</v>
      </c>
      <c r="D415" s="5" t="s">
        <v>141</v>
      </c>
      <c r="E415" s="1">
        <v>1</v>
      </c>
      <c r="F415" s="1"/>
    </row>
    <row r="416" spans="1:6" x14ac:dyDescent="0.2">
      <c r="A416" s="4">
        <v>5114261800200</v>
      </c>
      <c r="B416" s="5" t="s">
        <v>150</v>
      </c>
      <c r="C416" s="6">
        <v>97860</v>
      </c>
      <c r="D416" s="5" t="s">
        <v>141</v>
      </c>
      <c r="E416" s="1">
        <v>1</v>
      </c>
      <c r="F416" s="1"/>
    </row>
    <row r="417" spans="1:6" x14ac:dyDescent="0.2">
      <c r="A417" s="4">
        <v>5114261800100</v>
      </c>
      <c r="B417" s="5" t="s">
        <v>151</v>
      </c>
      <c r="C417" s="6">
        <v>7500</v>
      </c>
      <c r="D417" s="5" t="s">
        <v>141</v>
      </c>
      <c r="E417" s="1">
        <v>1</v>
      </c>
      <c r="F417" s="1"/>
    </row>
    <row r="418" spans="1:6" x14ac:dyDescent="0.2">
      <c r="A418" s="4">
        <v>5114191600100</v>
      </c>
      <c r="B418" s="5" t="s">
        <v>152</v>
      </c>
      <c r="C418" s="6">
        <v>15240</v>
      </c>
      <c r="D418" s="5" t="s">
        <v>141</v>
      </c>
      <c r="E418" s="1">
        <v>1</v>
      </c>
      <c r="F418" s="1"/>
    </row>
    <row r="419" spans="1:6" x14ac:dyDescent="0.2">
      <c r="A419" s="4">
        <v>5115160400200</v>
      </c>
      <c r="B419" s="5" t="s">
        <v>153</v>
      </c>
      <c r="C419" s="6">
        <v>35000</v>
      </c>
      <c r="D419" s="5" t="s">
        <v>141</v>
      </c>
      <c r="E419" s="1">
        <v>1</v>
      </c>
      <c r="F419" s="1"/>
    </row>
    <row r="420" spans="1:6" x14ac:dyDescent="0.2">
      <c r="A420" s="4">
        <v>5114150500000</v>
      </c>
      <c r="B420" s="5" t="s">
        <v>154</v>
      </c>
      <c r="C420" s="6">
        <v>47600</v>
      </c>
      <c r="D420" s="5" t="s">
        <v>141</v>
      </c>
      <c r="E420" s="1">
        <v>1</v>
      </c>
      <c r="F420" s="1"/>
    </row>
    <row r="421" spans="1:6" x14ac:dyDescent="0.2">
      <c r="A421" s="4">
        <v>5137210701000</v>
      </c>
      <c r="B421" s="5" t="s">
        <v>155</v>
      </c>
      <c r="C421" s="6">
        <v>9900</v>
      </c>
      <c r="D421" s="5" t="s">
        <v>141</v>
      </c>
      <c r="E421" s="1">
        <v>1</v>
      </c>
      <c r="F421" s="1"/>
    </row>
    <row r="422" spans="1:6" x14ac:dyDescent="0.2">
      <c r="A422" s="4">
        <v>5117250200100</v>
      </c>
      <c r="B422" s="5" t="s">
        <v>24</v>
      </c>
      <c r="C422" s="6">
        <v>1250</v>
      </c>
      <c r="D422" s="5" t="s">
        <v>141</v>
      </c>
      <c r="E422" s="1">
        <v>1</v>
      </c>
      <c r="F422" s="1"/>
    </row>
    <row r="423" spans="1:6" x14ac:dyDescent="0.2">
      <c r="A423" s="4">
        <v>5117161400100</v>
      </c>
      <c r="B423" s="5" t="s">
        <v>156</v>
      </c>
      <c r="C423" s="6">
        <v>1100</v>
      </c>
      <c r="D423" s="5" t="s">
        <v>55</v>
      </c>
      <c r="E423" s="1"/>
      <c r="F423" s="1"/>
    </row>
    <row r="424" spans="1:6" x14ac:dyDescent="0.2">
      <c r="A424" s="4">
        <v>5114150400300</v>
      </c>
      <c r="B424" s="5" t="s">
        <v>157</v>
      </c>
      <c r="C424" s="6">
        <v>70</v>
      </c>
      <c r="D424" s="5" t="s">
        <v>68</v>
      </c>
      <c r="E424" s="1"/>
      <c r="F424" s="1"/>
    </row>
    <row r="425" spans="1:6" x14ac:dyDescent="0.2">
      <c r="A425" s="4">
        <v>5114150400300</v>
      </c>
      <c r="B425" s="5" t="s">
        <v>157</v>
      </c>
      <c r="C425" s="6">
        <v>70</v>
      </c>
      <c r="D425" s="5" t="s">
        <v>68</v>
      </c>
      <c r="E425" s="1"/>
      <c r="F425" s="1"/>
    </row>
    <row r="426" spans="1:6" x14ac:dyDescent="0.2">
      <c r="A426" s="4">
        <v>5117161400100</v>
      </c>
      <c r="B426" s="5" t="s">
        <v>156</v>
      </c>
      <c r="C426" s="6">
        <v>625</v>
      </c>
      <c r="D426" s="5" t="s">
        <v>68</v>
      </c>
      <c r="E426" s="1"/>
      <c r="F426" s="1"/>
    </row>
    <row r="427" spans="1:6" x14ac:dyDescent="0.2">
      <c r="A427" s="4">
        <v>5117161400100</v>
      </c>
      <c r="B427" s="5" t="s">
        <v>156</v>
      </c>
      <c r="C427" s="6">
        <v>625</v>
      </c>
      <c r="D427" s="5" t="s">
        <v>68</v>
      </c>
      <c r="E427" s="1"/>
      <c r="F427" s="1"/>
    </row>
    <row r="428" spans="1:6" x14ac:dyDescent="0.2">
      <c r="A428" s="4">
        <v>5117161400100</v>
      </c>
      <c r="B428" s="5" t="s">
        <v>156</v>
      </c>
      <c r="C428" s="6">
        <v>60</v>
      </c>
      <c r="D428" s="5" t="s">
        <v>80</v>
      </c>
      <c r="E428" s="1"/>
      <c r="F428" s="1"/>
    </row>
    <row r="429" spans="1:6" x14ac:dyDescent="0.2">
      <c r="A429" s="4">
        <v>5117161400100</v>
      </c>
      <c r="B429" s="5" t="s">
        <v>156</v>
      </c>
      <c r="C429" s="6">
        <v>2500</v>
      </c>
      <c r="D429" s="5" t="s">
        <v>83</v>
      </c>
      <c r="E429" s="1"/>
      <c r="F429" s="1"/>
    </row>
    <row r="430" spans="1:6" x14ac:dyDescent="0.2">
      <c r="A430" s="4">
        <v>5117161400100</v>
      </c>
      <c r="B430" s="5" t="s">
        <v>156</v>
      </c>
      <c r="C430" s="6">
        <v>2500</v>
      </c>
      <c r="D430" s="5" t="s">
        <v>83</v>
      </c>
      <c r="E430" s="1"/>
      <c r="F430" s="1"/>
    </row>
    <row r="431" spans="1:6" x14ac:dyDescent="0.2">
      <c r="A431" s="4">
        <v>5117161400100</v>
      </c>
      <c r="B431" s="5" t="s">
        <v>156</v>
      </c>
      <c r="C431" s="6">
        <v>250</v>
      </c>
      <c r="D431" s="5" t="s">
        <v>85</v>
      </c>
      <c r="E431" s="1"/>
      <c r="F431" s="1"/>
    </row>
    <row r="432" spans="1:6" x14ac:dyDescent="0.2">
      <c r="A432" s="4">
        <v>5117161400100</v>
      </c>
      <c r="B432" s="5" t="s">
        <v>156</v>
      </c>
      <c r="C432" s="6">
        <v>409</v>
      </c>
      <c r="D432" s="5" t="s">
        <v>86</v>
      </c>
      <c r="E432" s="1"/>
      <c r="F432" s="1"/>
    </row>
    <row r="433" spans="1:6" x14ac:dyDescent="0.2">
      <c r="A433" s="4">
        <v>5117161400100</v>
      </c>
      <c r="B433" s="5" t="s">
        <v>156</v>
      </c>
      <c r="C433" s="6">
        <v>409</v>
      </c>
      <c r="D433" s="5" t="s">
        <v>86</v>
      </c>
      <c r="E433" s="1"/>
      <c r="F433" s="1"/>
    </row>
    <row r="434" spans="1:6" x14ac:dyDescent="0.2">
      <c r="A434" s="4">
        <v>5117161400100</v>
      </c>
      <c r="B434" s="5" t="s">
        <v>156</v>
      </c>
      <c r="C434" s="6">
        <v>411</v>
      </c>
      <c r="D434" s="5" t="s">
        <v>86</v>
      </c>
      <c r="E434" s="1"/>
      <c r="F434" s="1"/>
    </row>
    <row r="435" spans="1:6" x14ac:dyDescent="0.2">
      <c r="A435" s="4">
        <v>5110170500000</v>
      </c>
      <c r="B435" s="5" t="s">
        <v>158</v>
      </c>
      <c r="C435" s="6">
        <v>500</v>
      </c>
      <c r="D435" s="5" t="s">
        <v>88</v>
      </c>
      <c r="E435" s="1"/>
      <c r="F435" s="1"/>
    </row>
    <row r="436" spans="1:6" x14ac:dyDescent="0.2">
      <c r="A436" s="4">
        <v>5117161400100</v>
      </c>
      <c r="B436" s="5" t="s">
        <v>156</v>
      </c>
      <c r="C436" s="6">
        <v>7750</v>
      </c>
      <c r="D436" s="5" t="s">
        <v>88</v>
      </c>
      <c r="E436" s="1"/>
      <c r="F436" s="1"/>
    </row>
    <row r="437" spans="1:6" x14ac:dyDescent="0.2">
      <c r="A437" s="4">
        <v>5110170500000</v>
      </c>
      <c r="B437" s="5" t="s">
        <v>158</v>
      </c>
      <c r="C437" s="6">
        <v>250</v>
      </c>
      <c r="D437" s="5" t="s">
        <v>92</v>
      </c>
      <c r="E437" s="1"/>
      <c r="F437" s="1"/>
    </row>
    <row r="438" spans="1:6" x14ac:dyDescent="0.2">
      <c r="A438" s="4">
        <v>5117161400100</v>
      </c>
      <c r="B438" s="5" t="s">
        <v>156</v>
      </c>
      <c r="C438" s="6">
        <v>733</v>
      </c>
      <c r="D438" s="5" t="s">
        <v>97</v>
      </c>
      <c r="E438" s="1"/>
      <c r="F438" s="1"/>
    </row>
    <row r="439" spans="1:6" x14ac:dyDescent="0.2">
      <c r="A439" s="4">
        <v>5117161400100</v>
      </c>
      <c r="B439" s="5" t="s">
        <v>156</v>
      </c>
      <c r="C439" s="6">
        <v>733</v>
      </c>
      <c r="D439" s="5" t="s">
        <v>97</v>
      </c>
      <c r="E439" s="1"/>
      <c r="F439" s="1"/>
    </row>
    <row r="440" spans="1:6" x14ac:dyDescent="0.2">
      <c r="A440" s="4">
        <v>5117161400100</v>
      </c>
      <c r="B440" s="5" t="s">
        <v>156</v>
      </c>
      <c r="C440" s="6">
        <v>733</v>
      </c>
      <c r="D440" s="5" t="s">
        <v>97</v>
      </c>
      <c r="E440" s="1"/>
      <c r="F440" s="1"/>
    </row>
    <row r="441" spans="1:6" x14ac:dyDescent="0.2">
      <c r="A441" s="4">
        <v>5117161400100</v>
      </c>
      <c r="B441" s="5" t="s">
        <v>156</v>
      </c>
      <c r="C441" s="6">
        <v>733</v>
      </c>
      <c r="D441" s="5" t="s">
        <v>97</v>
      </c>
      <c r="E441" s="1"/>
      <c r="F441" s="1"/>
    </row>
    <row r="442" spans="1:6" x14ac:dyDescent="0.2">
      <c r="A442" s="4">
        <v>5117161400100</v>
      </c>
      <c r="B442" s="5" t="s">
        <v>156</v>
      </c>
      <c r="C442" s="6">
        <v>735</v>
      </c>
      <c r="D442" s="5" t="s">
        <v>97</v>
      </c>
      <c r="E442" s="1"/>
      <c r="F442" s="1"/>
    </row>
    <row r="443" spans="1:6" x14ac:dyDescent="0.2">
      <c r="A443" s="4">
        <v>5117162200300</v>
      </c>
      <c r="B443" s="5" t="s">
        <v>159</v>
      </c>
      <c r="C443" s="6">
        <v>1173</v>
      </c>
      <c r="D443" s="5" t="s">
        <v>97</v>
      </c>
      <c r="E443" s="1"/>
      <c r="F443" s="1"/>
    </row>
    <row r="444" spans="1:6" x14ac:dyDescent="0.2">
      <c r="A444" s="4">
        <v>5117162200300</v>
      </c>
      <c r="B444" s="5" t="s">
        <v>159</v>
      </c>
      <c r="C444" s="6">
        <v>1173</v>
      </c>
      <c r="D444" s="5" t="s">
        <v>97</v>
      </c>
      <c r="E444" s="1"/>
      <c r="F444" s="1"/>
    </row>
    <row r="445" spans="1:6" x14ac:dyDescent="0.2">
      <c r="A445" s="4">
        <v>5117162200300</v>
      </c>
      <c r="B445" s="5" t="s">
        <v>159</v>
      </c>
      <c r="C445" s="6">
        <v>1175</v>
      </c>
      <c r="D445" s="5" t="s">
        <v>97</v>
      </c>
      <c r="E445" s="1"/>
      <c r="F445" s="1"/>
    </row>
    <row r="446" spans="1:6" x14ac:dyDescent="0.2">
      <c r="A446" s="4">
        <v>5114150400300</v>
      </c>
      <c r="B446" s="5" t="s">
        <v>157</v>
      </c>
      <c r="C446" s="6">
        <v>120000</v>
      </c>
      <c r="D446" s="5" t="s">
        <v>103</v>
      </c>
      <c r="E446" s="1"/>
      <c r="F446" s="1"/>
    </row>
    <row r="447" spans="1:6" x14ac:dyDescent="0.2">
      <c r="A447" s="4">
        <v>5117161400100</v>
      </c>
      <c r="B447" s="5" t="s">
        <v>156</v>
      </c>
      <c r="C447" s="6">
        <v>21600</v>
      </c>
      <c r="D447" s="5" t="s">
        <v>103</v>
      </c>
      <c r="E447" s="1"/>
      <c r="F447" s="1"/>
    </row>
    <row r="448" spans="1:6" x14ac:dyDescent="0.2">
      <c r="A448" s="4">
        <v>5117161400100</v>
      </c>
      <c r="B448" s="5" t="s">
        <v>156</v>
      </c>
      <c r="C448" s="6">
        <v>21600</v>
      </c>
      <c r="D448" s="5" t="s">
        <v>103</v>
      </c>
      <c r="E448" s="1"/>
      <c r="F448" s="1"/>
    </row>
    <row r="449" spans="1:6" x14ac:dyDescent="0.2">
      <c r="A449" s="4">
        <v>5110170500000</v>
      </c>
      <c r="B449" s="5" t="s">
        <v>158</v>
      </c>
      <c r="C449" s="6">
        <v>500</v>
      </c>
      <c r="D449" s="5" t="s">
        <v>104</v>
      </c>
      <c r="E449" s="1"/>
      <c r="F449" s="1"/>
    </row>
    <row r="450" spans="1:6" x14ac:dyDescent="0.2">
      <c r="A450" s="4">
        <v>5117161400100</v>
      </c>
      <c r="B450" s="5" t="s">
        <v>156</v>
      </c>
      <c r="C450" s="6">
        <v>7500</v>
      </c>
      <c r="D450" s="5" t="s">
        <v>104</v>
      </c>
      <c r="E450" s="1"/>
      <c r="F450" s="1"/>
    </row>
    <row r="451" spans="1:6" x14ac:dyDescent="0.2">
      <c r="A451" s="4">
        <v>5117161400100</v>
      </c>
      <c r="B451" s="5" t="s">
        <v>156</v>
      </c>
      <c r="C451" s="6">
        <v>3410</v>
      </c>
      <c r="D451" s="5" t="s">
        <v>106</v>
      </c>
      <c r="E451" s="1"/>
      <c r="F451" s="1"/>
    </row>
    <row r="452" spans="1:6" x14ac:dyDescent="0.2">
      <c r="A452" s="4">
        <v>5117163101000</v>
      </c>
      <c r="B452" s="5" t="s">
        <v>39</v>
      </c>
      <c r="C452" s="6">
        <v>550000</v>
      </c>
      <c r="D452" s="5" t="s">
        <v>92</v>
      </c>
      <c r="E452" s="1"/>
      <c r="F452" s="1"/>
    </row>
    <row r="453" spans="1:6" x14ac:dyDescent="0.2">
      <c r="A453" s="4">
        <v>5117163101000</v>
      </c>
      <c r="B453" s="5" t="s">
        <v>39</v>
      </c>
      <c r="C453" s="6">
        <v>150000</v>
      </c>
      <c r="D453" s="5" t="s">
        <v>88</v>
      </c>
      <c r="E453" s="1"/>
      <c r="F453" s="1"/>
    </row>
    <row r="454" spans="1:6" x14ac:dyDescent="0.2">
      <c r="A454" s="4">
        <v>5117163101000</v>
      </c>
      <c r="B454" s="5" t="s">
        <v>39</v>
      </c>
      <c r="C454" s="6">
        <v>150000</v>
      </c>
      <c r="D454" s="5" t="s">
        <v>88</v>
      </c>
      <c r="E454" s="1"/>
      <c r="F454" s="1"/>
    </row>
    <row r="455" spans="1:6" x14ac:dyDescent="0.2">
      <c r="A455" s="4">
        <v>5117163101000</v>
      </c>
      <c r="B455" s="5" t="s">
        <v>39</v>
      </c>
      <c r="C455" s="6">
        <v>60000</v>
      </c>
      <c r="D455" s="5" t="s">
        <v>101</v>
      </c>
      <c r="E455" s="1"/>
      <c r="F455" s="1"/>
    </row>
    <row r="456" spans="1:6" x14ac:dyDescent="0.2">
      <c r="A456" s="4">
        <v>5117163101000</v>
      </c>
      <c r="B456" s="5" t="s">
        <v>39</v>
      </c>
      <c r="C456" s="6">
        <v>15500</v>
      </c>
      <c r="D456" s="5" t="s">
        <v>85</v>
      </c>
      <c r="E456" s="1"/>
      <c r="F456" s="1"/>
    </row>
    <row r="457" spans="1:6" x14ac:dyDescent="0.2">
      <c r="A457" s="4">
        <v>5117163101000</v>
      </c>
      <c r="B457" s="5" t="s">
        <v>39</v>
      </c>
      <c r="C457" s="6">
        <v>15500</v>
      </c>
      <c r="D457" s="5" t="s">
        <v>85</v>
      </c>
      <c r="E457" s="1"/>
      <c r="F457" s="1"/>
    </row>
    <row r="458" spans="1:6" x14ac:dyDescent="0.2">
      <c r="A458" s="4">
        <v>5117163101000</v>
      </c>
      <c r="B458" s="5" t="s">
        <v>39</v>
      </c>
      <c r="C458" s="6">
        <v>15500</v>
      </c>
      <c r="D458" s="5" t="s">
        <v>85</v>
      </c>
      <c r="E458" s="1"/>
      <c r="F458" s="1"/>
    </row>
    <row r="459" spans="1:6" x14ac:dyDescent="0.2">
      <c r="A459" s="4">
        <v>5117163101000</v>
      </c>
      <c r="B459" s="5" t="s">
        <v>39</v>
      </c>
      <c r="C459" s="6">
        <v>150</v>
      </c>
      <c r="D459" s="5" t="s">
        <v>83</v>
      </c>
      <c r="E459" s="1"/>
      <c r="F459" s="1"/>
    </row>
    <row r="460" spans="1:6" x14ac:dyDescent="0.2">
      <c r="A460" s="4">
        <v>5117163101000</v>
      </c>
      <c r="B460" s="5" t="s">
        <v>39</v>
      </c>
      <c r="C460" s="6">
        <v>150</v>
      </c>
      <c r="D460" s="5" t="s">
        <v>83</v>
      </c>
      <c r="E460" s="1"/>
      <c r="F460" s="1"/>
    </row>
    <row r="461" spans="1:6" x14ac:dyDescent="0.2">
      <c r="A461" s="4">
        <v>5117163101000</v>
      </c>
      <c r="B461" s="5" t="s">
        <v>39</v>
      </c>
      <c r="C461" s="6">
        <v>10500</v>
      </c>
      <c r="D461" s="5" t="s">
        <v>106</v>
      </c>
      <c r="E461" s="1"/>
      <c r="F461" s="1"/>
    </row>
    <row r="462" spans="1:6" x14ac:dyDescent="0.2">
      <c r="A462" s="4">
        <v>5117163101000</v>
      </c>
      <c r="B462" s="5" t="s">
        <v>39</v>
      </c>
      <c r="C462" s="6">
        <v>9000</v>
      </c>
      <c r="D462" s="5" t="s">
        <v>97</v>
      </c>
      <c r="E462" s="1"/>
      <c r="F462" s="1"/>
    </row>
    <row r="463" spans="1:6" x14ac:dyDescent="0.2">
      <c r="A463" s="4">
        <v>5117163101000</v>
      </c>
      <c r="B463" s="5" t="s">
        <v>39</v>
      </c>
      <c r="C463" s="6">
        <v>9000</v>
      </c>
      <c r="D463" s="5" t="s">
        <v>97</v>
      </c>
      <c r="E463" s="1"/>
      <c r="F463" s="1"/>
    </row>
    <row r="464" spans="1:6" x14ac:dyDescent="0.2">
      <c r="A464" s="4">
        <v>5117163101000</v>
      </c>
      <c r="B464" s="5" t="s">
        <v>39</v>
      </c>
      <c r="C464" s="6">
        <v>9000</v>
      </c>
      <c r="D464" s="5" t="s">
        <v>97</v>
      </c>
      <c r="E464" s="1"/>
      <c r="F464" s="1"/>
    </row>
    <row r="465" spans="1:6" x14ac:dyDescent="0.2">
      <c r="A465" s="4">
        <v>5117163101000</v>
      </c>
      <c r="B465" s="5" t="s">
        <v>39</v>
      </c>
      <c r="C465" s="6">
        <v>9000</v>
      </c>
      <c r="D465" s="5" t="s">
        <v>97</v>
      </c>
      <c r="E465" s="1"/>
      <c r="F46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Batch 3 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A. Yousef</dc:creator>
  <cp:lastModifiedBy>Majed S. AlMajed</cp:lastModifiedBy>
  <dcterms:created xsi:type="dcterms:W3CDTF">2022-03-22T12:21:19Z</dcterms:created>
  <dcterms:modified xsi:type="dcterms:W3CDTF">2022-03-23T10:20:04Z</dcterms:modified>
</cp:coreProperties>
</file>