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haotaibi\Documents\Announcements\POA\41\MOH\"/>
    </mc:Choice>
  </mc:AlternateContent>
  <xr:revisionPtr revIDLastSave="0" documentId="13_ncr:1_{2B4A060C-BC99-4AA0-B839-1A2517AD8085}" xr6:coauthVersionLast="47" xr6:coauthVersionMax="47" xr10:uidLastSave="{00000000-0000-0000-0000-000000000000}"/>
  <bookViews>
    <workbookView xWindow="-120" yWindow="-120" windowWidth="29040" windowHeight="15840" xr2:uid="{D23190E8-D496-41C4-9E32-6528F080F3AE}"/>
  </bookViews>
  <sheets>
    <sheet name="قائمة الطرح" sheetId="3" r:id="rId1"/>
    <sheet name="توزيع المناطق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" i="1"/>
</calcChain>
</file>

<file path=xl/sharedStrings.xml><?xml version="1.0" encoding="utf-8"?>
<sst xmlns="http://schemas.openxmlformats.org/spreadsheetml/2006/main" count="141" uniqueCount="29">
  <si>
    <t>Original Pur group name</t>
  </si>
  <si>
    <t>Original Tender desc</t>
  </si>
  <si>
    <t>Original Tender no</t>
  </si>
  <si>
    <t>Original Generic</t>
  </si>
  <si>
    <t>Original Delivery Address</t>
  </si>
  <si>
    <t>Original Desc</t>
  </si>
  <si>
    <t>UOM</t>
  </si>
  <si>
    <t>Sum of Original Open Qty</t>
  </si>
  <si>
    <t>MOH</t>
  </si>
  <si>
    <t>منافسة تأمين أجهزة المضخات مقابل شراء المستهلكات التابعة لها</t>
  </si>
  <si>
    <t>NPT0054/20</t>
  </si>
  <si>
    <t/>
  </si>
  <si>
    <t>EA</t>
  </si>
  <si>
    <t>MOH - Aseer Health Directorateالمديريةالعامة للشؤون الصحية عسير</t>
  </si>
  <si>
    <t>MOH - Baha</t>
  </si>
  <si>
    <t>MOH - Dammam</t>
  </si>
  <si>
    <t>MOH - Jeddah</t>
  </si>
  <si>
    <t>MOH - Joaf Health Directorateالمديريةالعامة للشؤون الصحية الجوف</t>
  </si>
  <si>
    <t>MOH - KSMC</t>
  </si>
  <si>
    <t>MOH - Makkah</t>
  </si>
  <si>
    <t>MOH - Qonfodah</t>
  </si>
  <si>
    <t>MOH - Riiyadh Cluster 1</t>
  </si>
  <si>
    <t>MOH - Riiyadh Cluster 2</t>
  </si>
  <si>
    <t>MOH - Riiyadh Cluster 3</t>
  </si>
  <si>
    <t>MOH - Najran Health directorateالمديريةالعامة للشؤون الصحية نجران</t>
  </si>
  <si>
    <t>Sum of Sum of Original Open Qty</t>
  </si>
  <si>
    <t>SN</t>
  </si>
  <si>
    <t>LANCET 30 GAUGE</t>
  </si>
  <si>
    <t>GLUCOSE STRIPS PACK OF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</si>
</sst>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1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6AAB-BFB3-4867-8A0F-DE263143DF12}">
  <dimension ref="A1:E3"/>
  <sheetViews>
    <sheetView tabSelected="1" workbookViewId="0"/>
  </sheetViews>
  <sheetFormatPr defaultColWidth="9.28515625" defaultRowHeight="15" x14ac:dyDescent="0.25"/>
  <cols>
    <col min="1" max="1" width="3.42578125" bestFit="1" customWidth="1"/>
    <col min="2" max="2" width="15.42578125" bestFit="1" customWidth="1"/>
    <col min="3" max="3" width="12.85546875" bestFit="1" customWidth="1"/>
    <col min="4" max="4" width="5.28515625" bestFit="1" customWidth="1"/>
    <col min="5" max="5" width="30.140625" bestFit="1" customWidth="1"/>
  </cols>
  <sheetData>
    <row r="1" spans="1:5" x14ac:dyDescent="0.25">
      <c r="A1" s="2" t="s">
        <v>26</v>
      </c>
      <c r="B1" s="2" t="s">
        <v>3</v>
      </c>
      <c r="C1" s="2" t="s">
        <v>5</v>
      </c>
      <c r="D1" s="2" t="s">
        <v>6</v>
      </c>
      <c r="E1" s="2" t="s">
        <v>25</v>
      </c>
    </row>
    <row r="2" spans="1:5" x14ac:dyDescent="0.25">
      <c r="A2" s="2">
        <v>1</v>
      </c>
      <c r="B2" s="3">
        <v>4110410201300</v>
      </c>
      <c r="C2" s="2" t="s">
        <v>27</v>
      </c>
      <c r="D2" s="2" t="s">
        <v>12</v>
      </c>
      <c r="E2" s="2">
        <v>20397000</v>
      </c>
    </row>
    <row r="3" spans="1:5" x14ac:dyDescent="0.25">
      <c r="A3" s="2">
        <v>2</v>
      </c>
      <c r="B3" s="3">
        <v>4111621501700</v>
      </c>
      <c r="C3" s="2" t="s">
        <v>28</v>
      </c>
      <c r="D3" s="2" t="s">
        <v>12</v>
      </c>
      <c r="E3" s="2">
        <v>10292200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073B6-2AD5-4481-A6E2-68267781FD8C}">
  <dimension ref="A1:H26"/>
  <sheetViews>
    <sheetView workbookViewId="0"/>
  </sheetViews>
  <sheetFormatPr defaultRowHeight="15" x14ac:dyDescent="0.25"/>
  <cols>
    <col min="1" max="1" width="23" style="1" bestFit="1" customWidth="1"/>
    <col min="2" max="2" width="45.85546875" style="1" bestFit="1" customWidth="1"/>
    <col min="3" max="3" width="17.5703125" style="1" bestFit="1" customWidth="1"/>
    <col min="4" max="4" width="16.7109375" style="4" bestFit="1" customWidth="1"/>
    <col min="5" max="5" width="56.140625" style="1" bestFit="1" customWidth="1"/>
    <col min="6" max="6" width="12.85546875" style="1" bestFit="1" customWidth="1"/>
    <col min="7" max="7" width="5.28515625" style="1" bestFit="1" customWidth="1"/>
    <col min="8" max="8" width="23.42578125" style="1" bestFit="1" customWidth="1"/>
    <col min="9" max="16384" width="9.140625" style="1"/>
  </cols>
  <sheetData>
    <row r="1" spans="1:8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x14ac:dyDescent="0.25">
      <c r="A2" s="2" t="s">
        <v>8</v>
      </c>
      <c r="B2" s="2" t="s">
        <v>9</v>
      </c>
      <c r="C2" s="2" t="s">
        <v>10</v>
      </c>
      <c r="D2" s="3">
        <v>4110410201300</v>
      </c>
      <c r="E2" s="2" t="s">
        <v>11</v>
      </c>
      <c r="F2" s="2" t="str">
        <f>VLOOKUP(D:D,'قائمة الطرح'!B:C,2,)</f>
        <v>LANCET 30 GAUGE</v>
      </c>
      <c r="G2" s="2" t="s">
        <v>12</v>
      </c>
      <c r="H2" s="2">
        <v>571400</v>
      </c>
    </row>
    <row r="3" spans="1:8" x14ac:dyDescent="0.25">
      <c r="A3" s="2" t="s">
        <v>8</v>
      </c>
      <c r="B3" s="2" t="s">
        <v>9</v>
      </c>
      <c r="C3" s="2" t="s">
        <v>10</v>
      </c>
      <c r="D3" s="3">
        <v>4110410201300</v>
      </c>
      <c r="E3" s="2"/>
      <c r="F3" s="2" t="str">
        <f>VLOOKUP(D:D,'قائمة الطرح'!B:C,2,)</f>
        <v>LANCET 30 GAUGE</v>
      </c>
      <c r="G3" s="2" t="s">
        <v>12</v>
      </c>
      <c r="H3" s="2">
        <v>2203600</v>
      </c>
    </row>
    <row r="4" spans="1:8" x14ac:dyDescent="0.25">
      <c r="A4" s="2" t="s">
        <v>8</v>
      </c>
      <c r="B4" s="2" t="s">
        <v>9</v>
      </c>
      <c r="C4" s="2" t="s">
        <v>10</v>
      </c>
      <c r="D4" s="3">
        <v>4110410201300</v>
      </c>
      <c r="E4" s="2" t="s">
        <v>13</v>
      </c>
      <c r="F4" s="2" t="str">
        <f>VLOOKUP(D:D,'قائمة الطرح'!B:C,2,)</f>
        <v>LANCET 30 GAUGE</v>
      </c>
      <c r="G4" s="2" t="s">
        <v>12</v>
      </c>
      <c r="H4" s="2">
        <v>242400</v>
      </c>
    </row>
    <row r="5" spans="1:8" x14ac:dyDescent="0.25">
      <c r="A5" s="2" t="s">
        <v>8</v>
      </c>
      <c r="B5" s="2" t="s">
        <v>9</v>
      </c>
      <c r="C5" s="2" t="s">
        <v>10</v>
      </c>
      <c r="D5" s="3">
        <v>4110410201300</v>
      </c>
      <c r="E5" s="2" t="s">
        <v>14</v>
      </c>
      <c r="F5" s="2" t="str">
        <f>VLOOKUP(D:D,'قائمة الطرح'!B:C,2,)</f>
        <v>LANCET 30 GAUGE</v>
      </c>
      <c r="G5" s="2" t="s">
        <v>12</v>
      </c>
      <c r="H5" s="2">
        <v>1575800</v>
      </c>
    </row>
    <row r="6" spans="1:8" x14ac:dyDescent="0.25">
      <c r="A6" s="2" t="s">
        <v>8</v>
      </c>
      <c r="B6" s="2" t="s">
        <v>9</v>
      </c>
      <c r="C6" s="2" t="s">
        <v>10</v>
      </c>
      <c r="D6" s="3">
        <v>4110410201300</v>
      </c>
      <c r="E6" s="2" t="s">
        <v>15</v>
      </c>
      <c r="F6" s="2" t="str">
        <f>VLOOKUP(D:D,'قائمة الطرح'!B:C,2,)</f>
        <v>LANCET 30 GAUGE</v>
      </c>
      <c r="G6" s="2" t="s">
        <v>12</v>
      </c>
      <c r="H6" s="2">
        <v>1982400</v>
      </c>
    </row>
    <row r="7" spans="1:8" x14ac:dyDescent="0.25">
      <c r="A7" s="2" t="s">
        <v>8</v>
      </c>
      <c r="B7" s="2" t="s">
        <v>9</v>
      </c>
      <c r="C7" s="2" t="s">
        <v>10</v>
      </c>
      <c r="D7" s="3">
        <v>4110410201300</v>
      </c>
      <c r="E7" s="2" t="s">
        <v>16</v>
      </c>
      <c r="F7" s="2" t="str">
        <f>VLOOKUP(D:D,'قائمة الطرح'!B:C,2,)</f>
        <v>LANCET 30 GAUGE</v>
      </c>
      <c r="G7" s="2" t="s">
        <v>12</v>
      </c>
      <c r="H7" s="2">
        <v>2090600</v>
      </c>
    </row>
    <row r="8" spans="1:8" x14ac:dyDescent="0.25">
      <c r="A8" s="2" t="s">
        <v>8</v>
      </c>
      <c r="B8" s="2" t="s">
        <v>9</v>
      </c>
      <c r="C8" s="2" t="s">
        <v>10</v>
      </c>
      <c r="D8" s="3">
        <v>4110410201300</v>
      </c>
      <c r="E8" s="2" t="s">
        <v>17</v>
      </c>
      <c r="F8" s="2" t="str">
        <f>VLOOKUP(D:D,'قائمة الطرح'!B:C,2,)</f>
        <v>LANCET 30 GAUGE</v>
      </c>
      <c r="G8" s="2" t="s">
        <v>12</v>
      </c>
      <c r="H8" s="2">
        <v>694000</v>
      </c>
    </row>
    <row r="9" spans="1:8" x14ac:dyDescent="0.25">
      <c r="A9" s="2" t="s">
        <v>8</v>
      </c>
      <c r="B9" s="2" t="s">
        <v>9</v>
      </c>
      <c r="C9" s="2" t="s">
        <v>10</v>
      </c>
      <c r="D9" s="3">
        <v>4110410201300</v>
      </c>
      <c r="E9" s="2" t="s">
        <v>18</v>
      </c>
      <c r="F9" s="2" t="str">
        <f>VLOOKUP(D:D,'قائمة الطرح'!B:C,2,)</f>
        <v>LANCET 30 GAUGE</v>
      </c>
      <c r="G9" s="2" t="s">
        <v>12</v>
      </c>
      <c r="H9" s="2">
        <v>133200</v>
      </c>
    </row>
    <row r="10" spans="1:8" x14ac:dyDescent="0.25">
      <c r="A10" s="2" t="s">
        <v>8</v>
      </c>
      <c r="B10" s="2" t="s">
        <v>9</v>
      </c>
      <c r="C10" s="2" t="s">
        <v>10</v>
      </c>
      <c r="D10" s="3">
        <v>4110410201300</v>
      </c>
      <c r="E10" s="2" t="s">
        <v>18</v>
      </c>
      <c r="F10" s="2" t="str">
        <f>VLOOKUP(D:D,'قائمة الطرح'!B:C,2,)</f>
        <v>LANCET 30 GAUGE</v>
      </c>
      <c r="G10" s="2" t="s">
        <v>12</v>
      </c>
      <c r="H10" s="2">
        <v>533200</v>
      </c>
    </row>
    <row r="11" spans="1:8" x14ac:dyDescent="0.25">
      <c r="A11" s="2" t="s">
        <v>8</v>
      </c>
      <c r="B11" s="2" t="s">
        <v>9</v>
      </c>
      <c r="C11" s="2" t="s">
        <v>10</v>
      </c>
      <c r="D11" s="3">
        <v>4110410201300</v>
      </c>
      <c r="E11" s="2" t="s">
        <v>19</v>
      </c>
      <c r="F11" s="2" t="str">
        <f>VLOOKUP(D:D,'قائمة الطرح'!B:C,2,)</f>
        <v>LANCET 30 GAUGE</v>
      </c>
      <c r="G11" s="2" t="s">
        <v>12</v>
      </c>
      <c r="H11" s="2">
        <v>5073200</v>
      </c>
    </row>
    <row r="12" spans="1:8" x14ac:dyDescent="0.25">
      <c r="A12" s="2" t="s">
        <v>8</v>
      </c>
      <c r="B12" s="2" t="s">
        <v>9</v>
      </c>
      <c r="C12" s="2" t="s">
        <v>10</v>
      </c>
      <c r="D12" s="3">
        <v>4110410201300</v>
      </c>
      <c r="E12" s="2" t="s">
        <v>20</v>
      </c>
      <c r="F12" s="2" t="str">
        <f>VLOOKUP(D:D,'قائمة الطرح'!B:C,2,)</f>
        <v>LANCET 30 GAUGE</v>
      </c>
      <c r="G12" s="2" t="s">
        <v>12</v>
      </c>
      <c r="H12" s="2">
        <v>1105800</v>
      </c>
    </row>
    <row r="13" spans="1:8" x14ac:dyDescent="0.25">
      <c r="A13" s="2" t="s">
        <v>8</v>
      </c>
      <c r="B13" s="2" t="s">
        <v>9</v>
      </c>
      <c r="C13" s="2" t="s">
        <v>10</v>
      </c>
      <c r="D13" s="3">
        <v>4110410201300</v>
      </c>
      <c r="E13" s="2" t="s">
        <v>21</v>
      </c>
      <c r="F13" s="2" t="str">
        <f>VLOOKUP(D:D,'قائمة الطرح'!B:C,2,)</f>
        <v>LANCET 30 GAUGE</v>
      </c>
      <c r="G13" s="2" t="s">
        <v>12</v>
      </c>
      <c r="H13" s="2">
        <v>2095800</v>
      </c>
    </row>
    <row r="14" spans="1:8" x14ac:dyDescent="0.25">
      <c r="A14" s="2" t="s">
        <v>8</v>
      </c>
      <c r="B14" s="2" t="s">
        <v>9</v>
      </c>
      <c r="C14" s="2" t="s">
        <v>10</v>
      </c>
      <c r="D14" s="3">
        <v>4110410201300</v>
      </c>
      <c r="E14" s="2" t="s">
        <v>22</v>
      </c>
      <c r="F14" s="2" t="str">
        <f>VLOOKUP(D:D,'قائمة الطرح'!B:C,2,)</f>
        <v>LANCET 30 GAUGE</v>
      </c>
      <c r="G14" s="2" t="s">
        <v>12</v>
      </c>
      <c r="H14" s="2">
        <v>628600</v>
      </c>
    </row>
    <row r="15" spans="1:8" x14ac:dyDescent="0.25">
      <c r="A15" s="2" t="s">
        <v>8</v>
      </c>
      <c r="B15" s="2" t="s">
        <v>9</v>
      </c>
      <c r="C15" s="2" t="s">
        <v>10</v>
      </c>
      <c r="D15" s="3">
        <v>4110410201300</v>
      </c>
      <c r="E15" s="2" t="s">
        <v>23</v>
      </c>
      <c r="F15" s="2" t="str">
        <f>VLOOKUP(D:D,'قائمة الطرح'!B:C,2,)</f>
        <v>LANCET 30 GAUGE</v>
      </c>
      <c r="G15" s="2" t="s">
        <v>12</v>
      </c>
      <c r="H15" s="2">
        <v>1467000</v>
      </c>
    </row>
    <row r="16" spans="1:8" x14ac:dyDescent="0.25">
      <c r="A16" s="2" t="s">
        <v>8</v>
      </c>
      <c r="B16" s="2" t="s">
        <v>9</v>
      </c>
      <c r="C16" s="2" t="s">
        <v>10</v>
      </c>
      <c r="D16" s="3">
        <v>4111621501700</v>
      </c>
      <c r="E16" s="2" t="s">
        <v>13</v>
      </c>
      <c r="F16" s="2" t="str">
        <f>VLOOKUP(D:D,'قائمة الطرح'!B:C,2,)</f>
        <v>GLUCOSE STRIPS PACK OF 50</v>
      </c>
      <c r="G16" s="2" t="s">
        <v>12</v>
      </c>
      <c r="H16" s="2">
        <v>242450</v>
      </c>
    </row>
    <row r="17" spans="1:8" x14ac:dyDescent="0.25">
      <c r="A17" s="2" t="s">
        <v>8</v>
      </c>
      <c r="B17" s="2" t="s">
        <v>9</v>
      </c>
      <c r="C17" s="2" t="s">
        <v>10</v>
      </c>
      <c r="D17" s="3">
        <v>4111621501700</v>
      </c>
      <c r="E17" s="2" t="s">
        <v>14</v>
      </c>
      <c r="F17" s="2" t="str">
        <f>VLOOKUP(D:D,'قائمة الطرح'!B:C,2,)</f>
        <v>GLUCOSE STRIPS PACK OF 50</v>
      </c>
      <c r="G17" s="2" t="s">
        <v>12</v>
      </c>
      <c r="H17" s="2">
        <v>1575800</v>
      </c>
    </row>
    <row r="18" spans="1:8" x14ac:dyDescent="0.25">
      <c r="A18" s="2" t="s">
        <v>8</v>
      </c>
      <c r="B18" s="2" t="s">
        <v>9</v>
      </c>
      <c r="C18" s="2" t="s">
        <v>10</v>
      </c>
      <c r="D18" s="3">
        <v>4111621501700</v>
      </c>
      <c r="E18" s="2" t="s">
        <v>15</v>
      </c>
      <c r="F18" s="2" t="str">
        <f>VLOOKUP(D:D,'قائمة الطرح'!B:C,2,)</f>
        <v>GLUCOSE STRIPS PACK OF 50</v>
      </c>
      <c r="G18" s="2" t="s">
        <v>12</v>
      </c>
      <c r="H18" s="2">
        <v>1982400</v>
      </c>
    </row>
    <row r="19" spans="1:8" x14ac:dyDescent="0.25">
      <c r="A19" s="2" t="s">
        <v>8</v>
      </c>
      <c r="B19" s="2" t="s">
        <v>9</v>
      </c>
      <c r="C19" s="2" t="s">
        <v>10</v>
      </c>
      <c r="D19" s="3">
        <v>4111621501700</v>
      </c>
      <c r="E19" s="2" t="s">
        <v>16</v>
      </c>
      <c r="F19" s="2" t="str">
        <f>VLOOKUP(D:D,'قائمة الطرح'!B:C,2,)</f>
        <v>GLUCOSE STRIPS PACK OF 50</v>
      </c>
      <c r="G19" s="2" t="s">
        <v>12</v>
      </c>
      <c r="H19" s="2">
        <v>522650</v>
      </c>
    </row>
    <row r="20" spans="1:8" x14ac:dyDescent="0.25">
      <c r="A20" s="2" t="s">
        <v>8</v>
      </c>
      <c r="B20" s="2" t="s">
        <v>9</v>
      </c>
      <c r="C20" s="2" t="s">
        <v>10</v>
      </c>
      <c r="D20" s="3">
        <v>4111621501700</v>
      </c>
      <c r="E20" s="2" t="s">
        <v>18</v>
      </c>
      <c r="F20" s="2" t="str">
        <f>VLOOKUP(D:D,'قائمة الطرح'!B:C,2,)</f>
        <v>GLUCOSE STRIPS PACK OF 50</v>
      </c>
      <c r="G20" s="2" t="s">
        <v>12</v>
      </c>
      <c r="H20" s="2">
        <v>66650</v>
      </c>
    </row>
    <row r="21" spans="1:8" x14ac:dyDescent="0.25">
      <c r="A21" s="2" t="s">
        <v>8</v>
      </c>
      <c r="B21" s="2" t="s">
        <v>9</v>
      </c>
      <c r="C21" s="2" t="s">
        <v>10</v>
      </c>
      <c r="D21" s="3">
        <v>4111621501700</v>
      </c>
      <c r="E21" s="2" t="s">
        <v>18</v>
      </c>
      <c r="F21" s="2" t="str">
        <f>VLOOKUP(D:D,'قائمة الطرح'!B:C,2,)</f>
        <v>GLUCOSE STRIPS PACK OF 50</v>
      </c>
      <c r="G21" s="2" t="s">
        <v>12</v>
      </c>
      <c r="H21" s="2">
        <v>266600</v>
      </c>
    </row>
    <row r="22" spans="1:8" x14ac:dyDescent="0.25">
      <c r="A22" s="2" t="s">
        <v>8</v>
      </c>
      <c r="B22" s="2" t="s">
        <v>9</v>
      </c>
      <c r="C22" s="2" t="s">
        <v>10</v>
      </c>
      <c r="D22" s="3">
        <v>4111621501700</v>
      </c>
      <c r="E22" s="2" t="s">
        <v>19</v>
      </c>
      <c r="F22" s="2" t="str">
        <f>VLOOKUP(D:D,'قائمة الطرح'!B:C,2,)</f>
        <v>GLUCOSE STRIPS PACK OF 50</v>
      </c>
      <c r="G22" s="2" t="s">
        <v>12</v>
      </c>
      <c r="H22" s="2">
        <v>2536600</v>
      </c>
    </row>
    <row r="23" spans="1:8" x14ac:dyDescent="0.25">
      <c r="A23" s="2" t="s">
        <v>8</v>
      </c>
      <c r="B23" s="2" t="s">
        <v>9</v>
      </c>
      <c r="C23" s="2" t="s">
        <v>10</v>
      </c>
      <c r="D23" s="3">
        <v>4111621501700</v>
      </c>
      <c r="E23" s="2" t="s">
        <v>24</v>
      </c>
      <c r="F23" s="2" t="str">
        <f>VLOOKUP(D:D,'قائمة الطرح'!B:C,2,)</f>
        <v>GLUCOSE STRIPS PACK OF 50</v>
      </c>
      <c r="G23" s="2" t="s">
        <v>12</v>
      </c>
      <c r="H23" s="2">
        <v>1215300</v>
      </c>
    </row>
    <row r="24" spans="1:8" x14ac:dyDescent="0.25">
      <c r="A24" s="2" t="s">
        <v>8</v>
      </c>
      <c r="B24" s="2" t="s">
        <v>9</v>
      </c>
      <c r="C24" s="2" t="s">
        <v>10</v>
      </c>
      <c r="D24" s="3">
        <v>4111621501700</v>
      </c>
      <c r="E24" s="2" t="s">
        <v>20</v>
      </c>
      <c r="F24" s="2" t="str">
        <f>VLOOKUP(D:D,'قائمة الطرح'!B:C,2,)</f>
        <v>GLUCOSE STRIPS PACK OF 50</v>
      </c>
      <c r="G24" s="2" t="s">
        <v>12</v>
      </c>
      <c r="H24" s="2">
        <v>1105900</v>
      </c>
    </row>
    <row r="25" spans="1:8" x14ac:dyDescent="0.25">
      <c r="A25" s="2" t="s">
        <v>8</v>
      </c>
      <c r="B25" s="2" t="s">
        <v>9</v>
      </c>
      <c r="C25" s="2" t="s">
        <v>10</v>
      </c>
      <c r="D25" s="3">
        <v>4111621501700</v>
      </c>
      <c r="E25" s="2" t="s">
        <v>22</v>
      </c>
      <c r="F25" s="2" t="str">
        <f>VLOOKUP(D:D,'قائمة الطرح'!B:C,2,)</f>
        <v>GLUCOSE STRIPS PACK OF 50</v>
      </c>
      <c r="G25" s="2" t="s">
        <v>12</v>
      </c>
      <c r="H25" s="2">
        <v>149150</v>
      </c>
    </row>
    <row r="26" spans="1:8" x14ac:dyDescent="0.25">
      <c r="A26" s="2" t="s">
        <v>8</v>
      </c>
      <c r="B26" s="2" t="s">
        <v>9</v>
      </c>
      <c r="C26" s="2" t="s">
        <v>10</v>
      </c>
      <c r="D26" s="3">
        <v>4111621501700</v>
      </c>
      <c r="E26" s="2" t="s">
        <v>22</v>
      </c>
      <c r="F26" s="2" t="str">
        <f>VLOOKUP(D:D,'قائمة الطرح'!B:C,2,)</f>
        <v>GLUCOSE STRIPS PACK OF 50</v>
      </c>
      <c r="G26" s="2" t="s">
        <v>12</v>
      </c>
      <c r="H26" s="2">
        <v>628700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قائمة 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A. Alotaibi</dc:creator>
  <cp:lastModifiedBy>Ahmed A. Alotaibi</cp:lastModifiedBy>
  <dcterms:created xsi:type="dcterms:W3CDTF">2025-04-14T11:44:01Z</dcterms:created>
  <dcterms:modified xsi:type="dcterms:W3CDTF">2025-04-16T08:03:07Z</dcterms:modified>
</cp:coreProperties>
</file>