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5\April\"/>
    </mc:Choice>
  </mc:AlternateContent>
  <xr:revisionPtr revIDLastSave="0" documentId="8_{29E4B6E2-34AB-4648-9A5B-074A0E64B660}" xr6:coauthVersionLast="47" xr6:coauthVersionMax="47" xr10:uidLastSave="{00000000-0000-0000-0000-000000000000}"/>
  <bookViews>
    <workbookView xWindow="28690" yWindow="-110" windowWidth="29020" windowHeight="15820" xr2:uid="{92C6C81D-4218-4F5F-9BC5-8BEC9C8148BD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</calcChain>
</file>

<file path=xl/sharedStrings.xml><?xml version="1.0" encoding="utf-8"?>
<sst xmlns="http://schemas.openxmlformats.org/spreadsheetml/2006/main" count="24" uniqueCount="16">
  <si>
    <t>SN</t>
  </si>
  <si>
    <t xml:space="preserve"> Item Code </t>
  </si>
  <si>
    <t xml:space="preserve">Item Description </t>
  </si>
  <si>
    <t>UOM</t>
  </si>
  <si>
    <t>Nedded QTY</t>
  </si>
  <si>
    <t>SRM Number</t>
  </si>
  <si>
    <t>CAP</t>
  </si>
  <si>
    <t>VIA</t>
  </si>
  <si>
    <t>TAB</t>
  </si>
  <si>
    <t>KG</t>
  </si>
  <si>
    <t>AMP</t>
  </si>
  <si>
    <t>TUB</t>
  </si>
  <si>
    <t>EA</t>
  </si>
  <si>
    <t>DOS</t>
  </si>
  <si>
    <t>BT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</si>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</sst>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Comma 2" xfId="1" xr:uid="{9E220C6B-D960-47D7-98BF-CCCF7D5A2203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basseet\Downloads\RFx%20-%202025-04-15T151422.310.xlsx" TargetMode="External"/><Relationship Id="rId1" Type="http://schemas.openxmlformats.org/officeDocument/2006/relationships/externalLinkPath" Target="file:///C:\Users\mmbasseet\Downloads\RFx%20-%202025-04-15T151422.3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M2" t="str">
            <v>Revision Level</v>
          </cell>
          <cell r="N2" t="str">
            <v>Description</v>
          </cell>
        </row>
        <row r="3">
          <cell r="L3">
            <v>5114151400000</v>
          </cell>
          <cell r="M3" t="str">
            <v/>
          </cell>
          <cell r="N3" t="str">
            <v>ZONISAMIDE 100MG CAPSULE</v>
          </cell>
        </row>
        <row r="9">
          <cell r="L9" t="str">
            <v>Unit of an Attribute</v>
          </cell>
          <cell r="M9" t="str">
            <v>Multiselection</v>
          </cell>
        </row>
        <row r="10">
          <cell r="L10">
            <v>5120151300200</v>
          </cell>
          <cell r="M10" t="str">
            <v/>
          </cell>
          <cell r="N10" t="str">
            <v>PEGINTERFERON ALFA 2A 180 MCG/0.5 PFS</v>
          </cell>
        </row>
        <row r="17">
          <cell r="L17">
            <v>5114150501400</v>
          </cell>
          <cell r="M17" t="str">
            <v/>
          </cell>
          <cell r="N17" t="str">
            <v>PHENOBARBITAL 20 MG/5ML ELIXIR 473 ML</v>
          </cell>
        </row>
        <row r="23">
          <cell r="L23">
            <v>5112161700100</v>
          </cell>
          <cell r="M23" t="str">
            <v/>
          </cell>
          <cell r="N23" t="str">
            <v>RANOLAZINE 375MG PROLONGED-RELEASE TAB</v>
          </cell>
        </row>
        <row r="29">
          <cell r="L29">
            <v>5114153000100</v>
          </cell>
          <cell r="M29" t="str">
            <v/>
          </cell>
          <cell r="N29" t="str">
            <v>VALPROATE SODIUM 500 MG TABLET MR</v>
          </cell>
        </row>
        <row r="35">
          <cell r="L35">
            <v>5147290100000</v>
          </cell>
          <cell r="M35" t="str">
            <v/>
          </cell>
          <cell r="N35" t="str">
            <v>IODINE CRYSTALS BPC IN 500 - 1000 G</v>
          </cell>
        </row>
        <row r="42">
          <cell r="L42">
            <v>5116161000100</v>
          </cell>
          <cell r="M42" t="str">
            <v/>
          </cell>
          <cell r="N42" t="str">
            <v>PROMETHAZINE HCL 50 MG/2 ML</v>
          </cell>
        </row>
        <row r="48">
          <cell r="L48">
            <v>5118180300300</v>
          </cell>
          <cell r="M48" t="str">
            <v/>
          </cell>
          <cell r="N48" t="str">
            <v>CONJUGATED ESTROGENS 0.625MG/GM VAGINAL</v>
          </cell>
        </row>
        <row r="54">
          <cell r="L54">
            <v>5124122000200</v>
          </cell>
          <cell r="M54" t="str">
            <v/>
          </cell>
          <cell r="N54" t="str">
            <v>TRETINOIN 10 MG CAPSULE</v>
          </cell>
        </row>
        <row r="60">
          <cell r="L60">
            <v>5136250300000</v>
          </cell>
          <cell r="M60" t="str">
            <v/>
          </cell>
          <cell r="N60" t="str">
            <v>ESZOPICLONE 3MG TAB</v>
          </cell>
        </row>
        <row r="66">
          <cell r="L66">
            <v>5119190504900</v>
          </cell>
          <cell r="M66" t="str">
            <v/>
          </cell>
          <cell r="N66" t="str">
            <v>VITAMIN C 1G EFFERVESCENT TABLET</v>
          </cell>
        </row>
        <row r="72">
          <cell r="L72">
            <v>5112171800200</v>
          </cell>
          <cell r="M72" t="str">
            <v/>
          </cell>
          <cell r="N72" t="str">
            <v>CLONIDINE HYDROCHLORIDE 0.15 MG TABLET</v>
          </cell>
        </row>
        <row r="78">
          <cell r="L78">
            <v>5118150000900</v>
          </cell>
          <cell r="M78" t="str">
            <v/>
          </cell>
          <cell r="N78" t="str">
            <v>INSULIN ASPART 100 IU/ML SOLUTION</v>
          </cell>
        </row>
        <row r="84">
          <cell r="L84">
            <v>5120160900000</v>
          </cell>
          <cell r="M84" t="str">
            <v/>
          </cell>
          <cell r="N84" t="str">
            <v>MEASLES VACCINE INJ SUBCUTANEOUS 0.5ML</v>
          </cell>
        </row>
        <row r="90">
          <cell r="L90">
            <v>5117170200100</v>
          </cell>
          <cell r="M90" t="str">
            <v/>
          </cell>
          <cell r="N90" t="str">
            <v>LOPERAMIDE HCL 1MG/5ML ORAL SOLN 100ML</v>
          </cell>
        </row>
        <row r="96">
          <cell r="L96">
            <v>5121160400300</v>
          </cell>
          <cell r="M96" t="str">
            <v/>
          </cell>
          <cell r="N96" t="str">
            <v>DIMERCAPROL 100 MG/ML INJECTION 2 ML AMP</v>
          </cell>
        </row>
        <row r="102">
          <cell r="L102">
            <v>5114250100000</v>
          </cell>
          <cell r="M102" t="str">
            <v/>
          </cell>
          <cell r="N102" t="str">
            <v>BROMOCRIPTINE 2.5 MG TABLET</v>
          </cell>
        </row>
        <row r="108">
          <cell r="L108">
            <v>5121160000000</v>
          </cell>
          <cell r="M108" t="str">
            <v/>
          </cell>
          <cell r="N108" t="str">
            <v>HYDROXOCOBALAMIN VIT B12 5G POWDER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2898-3A92-4854-9608-2E73803254E8}">
  <dimension ref="A1:F19"/>
  <sheetViews>
    <sheetView tabSelected="1" workbookViewId="0">
      <selection activeCell="F1" sqref="F1"/>
    </sheetView>
  </sheetViews>
  <sheetFormatPr defaultRowHeight="14.5" x14ac:dyDescent="0.35"/>
  <cols>
    <col min="2" max="2" width="16.453125" bestFit="1" customWidth="1"/>
    <col min="3" max="3" width="41.7265625" bestFit="1" customWidth="1"/>
    <col min="6" max="6" width="13.453125" bestFit="1" customWidth="1"/>
  </cols>
  <sheetData>
    <row r="1" spans="1:6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4">
        <v>1</v>
      </c>
      <c r="B2" s="5">
        <v>5114151400000</v>
      </c>
      <c r="C2" s="4" t="str">
        <f>VLOOKUP(B2,[1]Item!$L:$N,3,0)</f>
        <v>ZONISAMIDE 100MG CAPSULE</v>
      </c>
      <c r="D2" s="4" t="s">
        <v>6</v>
      </c>
      <c r="E2" s="6">
        <v>800</v>
      </c>
      <c r="F2" s="5">
        <v>3000015976</v>
      </c>
    </row>
    <row r="3" spans="1:6" x14ac:dyDescent="0.35">
      <c r="A3" s="4">
        <v>2</v>
      </c>
      <c r="B3" s="5">
        <v>5120151300200</v>
      </c>
      <c r="C3" s="4" t="str">
        <f>VLOOKUP(B3,[1]Item!$L:$N,3,0)</f>
        <v>PEGINTERFERON ALFA 2A 180 MCG/0.5 PFS</v>
      </c>
      <c r="D3" s="4" t="s">
        <v>7</v>
      </c>
      <c r="E3" s="6">
        <v>120</v>
      </c>
      <c r="F3" s="5">
        <v>3000015976</v>
      </c>
    </row>
    <row r="4" spans="1:6" x14ac:dyDescent="0.35">
      <c r="A4" s="4">
        <v>3</v>
      </c>
      <c r="B4" s="5">
        <v>5114150501400</v>
      </c>
      <c r="C4" s="4" t="str">
        <f>VLOOKUP(B4,[1]Item!$L:$N,3,0)</f>
        <v>PHENOBARBITAL 20 MG/5ML ELIXIR 473 ML</v>
      </c>
      <c r="D4" s="4" t="s">
        <v>8</v>
      </c>
      <c r="E4" s="6">
        <v>810</v>
      </c>
      <c r="F4" s="5">
        <v>3000015976</v>
      </c>
    </row>
    <row r="5" spans="1:6" x14ac:dyDescent="0.35">
      <c r="A5" s="4">
        <v>4</v>
      </c>
      <c r="B5" s="5">
        <v>5112161700100</v>
      </c>
      <c r="C5" s="4" t="str">
        <f>VLOOKUP(B5,[1]Item!$L:$N,3,0)</f>
        <v>RANOLAZINE 375MG PROLONGED-RELEASE TAB</v>
      </c>
      <c r="D5" s="4" t="s">
        <v>8</v>
      </c>
      <c r="E5" s="6">
        <v>10000</v>
      </c>
      <c r="F5" s="5">
        <v>3000015976</v>
      </c>
    </row>
    <row r="6" spans="1:6" x14ac:dyDescent="0.35">
      <c r="A6" s="4">
        <v>5</v>
      </c>
      <c r="B6" s="5">
        <v>5114153000100</v>
      </c>
      <c r="C6" s="4" t="str">
        <f>VLOOKUP(B6,[1]Item!$L:$N,3,0)</f>
        <v>VALPROATE SODIUM 500 MG TABLET MR</v>
      </c>
      <c r="D6" s="4" t="s">
        <v>8</v>
      </c>
      <c r="E6" s="6">
        <v>4900</v>
      </c>
      <c r="F6" s="5">
        <v>3000015976</v>
      </c>
    </row>
    <row r="7" spans="1:6" x14ac:dyDescent="0.35">
      <c r="A7" s="4">
        <v>6</v>
      </c>
      <c r="B7" s="5">
        <v>5147290100000</v>
      </c>
      <c r="C7" s="4" t="str">
        <f>VLOOKUP(B7,[1]Item!$L:$N,3,0)</f>
        <v>IODINE CRYSTALS BPC IN 500 - 1000 G</v>
      </c>
      <c r="D7" s="4" t="s">
        <v>9</v>
      </c>
      <c r="E7" s="6">
        <v>6</v>
      </c>
      <c r="F7" s="5">
        <v>3000015976</v>
      </c>
    </row>
    <row r="8" spans="1:6" x14ac:dyDescent="0.35">
      <c r="A8" s="4">
        <v>7</v>
      </c>
      <c r="B8" s="5">
        <v>5116161000100</v>
      </c>
      <c r="C8" s="4" t="str">
        <f>VLOOKUP(B8,[1]Item!$L:$N,3,0)</f>
        <v>PROMETHAZINE HCL 50 MG/2 ML</v>
      </c>
      <c r="D8" s="4" t="s">
        <v>10</v>
      </c>
      <c r="E8" s="6">
        <v>80</v>
      </c>
      <c r="F8" s="5">
        <v>3000015976</v>
      </c>
    </row>
    <row r="9" spans="1:6" x14ac:dyDescent="0.35">
      <c r="A9" s="4">
        <v>8</v>
      </c>
      <c r="B9" s="5">
        <v>5118180300300</v>
      </c>
      <c r="C9" s="4" t="str">
        <f>VLOOKUP(B9,[1]Item!$L:$N,3,0)</f>
        <v>CONJUGATED ESTROGENS 0.625MG/GM VAGINAL</v>
      </c>
      <c r="D9" s="4" t="s">
        <v>11</v>
      </c>
      <c r="E9" s="6">
        <v>500</v>
      </c>
      <c r="F9" s="5">
        <v>3000015976</v>
      </c>
    </row>
    <row r="10" spans="1:6" x14ac:dyDescent="0.35">
      <c r="A10" s="4">
        <v>9</v>
      </c>
      <c r="B10" s="5">
        <v>5124122000200</v>
      </c>
      <c r="C10" s="4" t="str">
        <f>VLOOKUP(B10,[1]Item!$L:$N,3,0)</f>
        <v>TRETINOIN 10 MG CAPSULE</v>
      </c>
      <c r="D10" s="4" t="s">
        <v>6</v>
      </c>
      <c r="E10" s="6">
        <v>6000</v>
      </c>
      <c r="F10" s="5">
        <v>3000015976</v>
      </c>
    </row>
    <row r="11" spans="1:6" x14ac:dyDescent="0.35">
      <c r="A11" s="4">
        <v>10</v>
      </c>
      <c r="B11" s="5">
        <v>5136250300000</v>
      </c>
      <c r="C11" s="4" t="str">
        <f>VLOOKUP(B11,[1]Item!$L:$N,3,0)</f>
        <v>ESZOPICLONE 3MG TAB</v>
      </c>
      <c r="D11" s="4" t="s">
        <v>8</v>
      </c>
      <c r="E11" s="6">
        <v>900</v>
      </c>
      <c r="F11" s="5">
        <v>3000015976</v>
      </c>
    </row>
    <row r="12" spans="1:6" x14ac:dyDescent="0.35">
      <c r="A12" s="4">
        <v>11</v>
      </c>
      <c r="B12" s="5">
        <v>5119190504900</v>
      </c>
      <c r="C12" s="4" t="str">
        <f>VLOOKUP(B12,[1]Item!$L:$N,3,0)</f>
        <v>VITAMIN C 1G EFFERVESCENT TABLET</v>
      </c>
      <c r="D12" s="4" t="s">
        <v>8</v>
      </c>
      <c r="E12" s="6">
        <v>240000</v>
      </c>
      <c r="F12" s="5">
        <v>3000015976</v>
      </c>
    </row>
    <row r="13" spans="1:6" x14ac:dyDescent="0.35">
      <c r="A13" s="4">
        <v>12</v>
      </c>
      <c r="B13" s="5">
        <v>5112171800200</v>
      </c>
      <c r="C13" s="4" t="str">
        <f>VLOOKUP(B13,[1]Item!$L:$N,3,0)</f>
        <v>CLONIDINE HYDROCHLORIDE 0.15 MG TABLET</v>
      </c>
      <c r="D13" s="4" t="s">
        <v>8</v>
      </c>
      <c r="E13" s="6">
        <v>1380</v>
      </c>
      <c r="F13" s="5">
        <v>3000015976</v>
      </c>
    </row>
    <row r="14" spans="1:6" x14ac:dyDescent="0.35">
      <c r="A14" s="4">
        <v>13</v>
      </c>
      <c r="B14" s="5">
        <v>5118150000900</v>
      </c>
      <c r="C14" s="4" t="str">
        <f>VLOOKUP(B14,[1]Item!$L:$N,3,0)</f>
        <v>INSULIN ASPART 100 IU/ML SOLUTION</v>
      </c>
      <c r="D14" s="4" t="s">
        <v>12</v>
      </c>
      <c r="E14" s="6">
        <v>500</v>
      </c>
      <c r="F14" s="5">
        <v>3000015976</v>
      </c>
    </row>
    <row r="15" spans="1:6" x14ac:dyDescent="0.35">
      <c r="A15" s="4">
        <v>14</v>
      </c>
      <c r="B15" s="5">
        <v>5120160900000</v>
      </c>
      <c r="C15" s="4" t="str">
        <f>VLOOKUP(B15,[1]Item!$L:$N,3,0)</f>
        <v>MEASLES VACCINE INJ SUBCUTANEOUS 0.5ML</v>
      </c>
      <c r="D15" s="4" t="s">
        <v>13</v>
      </c>
      <c r="E15" s="6">
        <v>200</v>
      </c>
      <c r="F15" s="5">
        <v>3000015976</v>
      </c>
    </row>
    <row r="16" spans="1:6" x14ac:dyDescent="0.35">
      <c r="A16" s="4">
        <v>15</v>
      </c>
      <c r="B16" s="5">
        <v>5117170200100</v>
      </c>
      <c r="C16" s="4" t="str">
        <f>VLOOKUP(B16,[1]Item!$L:$N,3,0)</f>
        <v>LOPERAMIDE HCL 1MG/5ML ORAL SOLN 100ML</v>
      </c>
      <c r="D16" s="4" t="s">
        <v>14</v>
      </c>
      <c r="E16" s="6">
        <v>90</v>
      </c>
      <c r="F16" s="5">
        <v>3000015976</v>
      </c>
    </row>
    <row r="17" spans="1:6" x14ac:dyDescent="0.35">
      <c r="A17" s="4">
        <v>16</v>
      </c>
      <c r="B17" s="5">
        <v>5121160400300</v>
      </c>
      <c r="C17" s="4" t="str">
        <f>VLOOKUP(B17,[1]Item!$L:$N,3,0)</f>
        <v>DIMERCAPROL 100 MG/ML INJECTION 2 ML AMP</v>
      </c>
      <c r="D17" s="4" t="s">
        <v>10</v>
      </c>
      <c r="E17" s="6">
        <v>10</v>
      </c>
      <c r="F17" s="5">
        <v>3000015976</v>
      </c>
    </row>
    <row r="18" spans="1:6" x14ac:dyDescent="0.35">
      <c r="A18" s="4">
        <v>17</v>
      </c>
      <c r="B18" s="5">
        <v>5114250100000</v>
      </c>
      <c r="C18" s="4" t="str">
        <f>VLOOKUP(B18,[1]Item!$L:$N,3,0)</f>
        <v>BROMOCRIPTINE 2.5 MG TABLET</v>
      </c>
      <c r="D18" s="4" t="s">
        <v>8</v>
      </c>
      <c r="E18" s="6">
        <v>200</v>
      </c>
      <c r="F18" s="5">
        <v>3000015976</v>
      </c>
    </row>
    <row r="19" spans="1:6" x14ac:dyDescent="0.35">
      <c r="A19" s="4">
        <v>18</v>
      </c>
      <c r="B19" s="5">
        <v>5121160000000</v>
      </c>
      <c r="C19" s="4" t="str">
        <f>VLOOKUP(B19,[1]Item!$L:$N,3,0)</f>
        <v>HYDROXOCOBALAMIN VIT B12 5G POWDER</v>
      </c>
      <c r="D19" s="4" t="s">
        <v>15</v>
      </c>
      <c r="E19" s="6">
        <v>300</v>
      </c>
      <c r="F19" s="5">
        <v>3000015976</v>
      </c>
    </row>
  </sheetData>
  <autoFilter ref="A1:F19" xr:uid="{40B02898-3A92-4854-9608-2E73803254E8}"/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2025-04-15T07:31:51Z</dcterms:created>
  <dcterms:modified xsi:type="dcterms:W3CDTF">2025-04-15T12:16:42Z</dcterms:modified>
</cp:coreProperties>
</file>