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otaibi\Desktop\الطرح\12مايو\"/>
    </mc:Choice>
  </mc:AlternateContent>
  <xr:revisionPtr revIDLastSave="0" documentId="8_{CFAE78BD-5851-4BA0-BF66-1866C3ADD50A}" xr6:coauthVersionLast="47" xr6:coauthVersionMax="47" xr10:uidLastSave="{00000000-0000-0000-0000-000000000000}"/>
  <bookViews>
    <workbookView xWindow="-120" yWindow="-120" windowWidth="29040" windowHeight="15840" xr2:uid="{E9411B39-755A-4EBA-90DD-1E1928775B74}"/>
  </bookViews>
  <sheets>
    <sheet name="Items" sheetId="1" r:id="rId1"/>
    <sheet name=" Delivery Address" sheetId="2" r:id="rId2"/>
  </sheets>
  <externalReferences>
    <externalReference r:id="rId3"/>
  </externalReferences>
  <definedNames>
    <definedName name="_xlnm._FilterDatabase" localSheetId="0" hidden="1">Items!$A$1:$E$85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2" i="1"/>
</calcChain>
</file>

<file path=xl/sharedStrings.xml><?xml version="1.0" encoding="utf-8"?>
<sst xmlns="http://schemas.openxmlformats.org/spreadsheetml/2006/main" count="586" uniqueCount="140">
  <si>
    <t>SN</t>
  </si>
  <si>
    <t>SRM Transaction Number</t>
  </si>
  <si>
    <t>Generic Code</t>
  </si>
  <si>
    <t>generic description</t>
  </si>
  <si>
    <t>4111600476700</t>
  </si>
  <si>
    <t>4213170201300</t>
  </si>
  <si>
    <t>4213170203500</t>
  </si>
  <si>
    <t>4214271501000</t>
  </si>
  <si>
    <t>4215245316200</t>
  </si>
  <si>
    <t>4215245316300</t>
  </si>
  <si>
    <t>4217210501500</t>
  </si>
  <si>
    <t>4220340226000</t>
  </si>
  <si>
    <t>4220341206400</t>
  </si>
  <si>
    <t>4227190906900</t>
  </si>
  <si>
    <t>4227190907700</t>
  </si>
  <si>
    <t>4227190907900</t>
  </si>
  <si>
    <t>4227190908100</t>
  </si>
  <si>
    <t>4228150300900</t>
  </si>
  <si>
    <t>4228150301000</t>
  </si>
  <si>
    <t>4228150301200</t>
  </si>
  <si>
    <t>4228150301300</t>
  </si>
  <si>
    <t>4228150301400</t>
  </si>
  <si>
    <t>4228150301500</t>
  </si>
  <si>
    <t>4228152100100</t>
  </si>
  <si>
    <t>4228152101600</t>
  </si>
  <si>
    <t>4228152103800</t>
  </si>
  <si>
    <t>4228152105300</t>
  </si>
  <si>
    <t>4228152106900</t>
  </si>
  <si>
    <t>4228152700100</t>
  </si>
  <si>
    <t>4228152700300</t>
  </si>
  <si>
    <t>4228152700900</t>
  </si>
  <si>
    <t>4228152801500</t>
  </si>
  <si>
    <t>4228152801900</t>
  </si>
  <si>
    <t>4228152802200</t>
  </si>
  <si>
    <t>4228152802700</t>
  </si>
  <si>
    <t>4228152803000</t>
  </si>
  <si>
    <t>4228152900000</t>
  </si>
  <si>
    <t>4228170405800</t>
  </si>
  <si>
    <t>4228170406300</t>
  </si>
  <si>
    <t>4228170601200</t>
  </si>
  <si>
    <t>4228180000700</t>
  </si>
  <si>
    <t>4228180300400</t>
  </si>
  <si>
    <t>4228180801800</t>
  </si>
  <si>
    <t>4228181000600</t>
  </si>
  <si>
    <t>4228190203400</t>
  </si>
  <si>
    <t>4228190204400</t>
  </si>
  <si>
    <t>4228190204600</t>
  </si>
  <si>
    <t>4228190206000</t>
  </si>
  <si>
    <t>4228190404900</t>
  </si>
  <si>
    <t>4228190405200</t>
  </si>
  <si>
    <t>4228190701400</t>
  </si>
  <si>
    <t>4228190701500</t>
  </si>
  <si>
    <t>4228190701600</t>
  </si>
  <si>
    <t>4228190701700</t>
  </si>
  <si>
    <t>4228190800700</t>
  </si>
  <si>
    <t>4228200000400</t>
  </si>
  <si>
    <t>4229490000400</t>
  </si>
  <si>
    <t>4229490010800</t>
  </si>
  <si>
    <t>4229490013800</t>
  </si>
  <si>
    <t>4229490014000</t>
  </si>
  <si>
    <t>4229490700500</t>
  </si>
  <si>
    <t>4229490700600</t>
  </si>
  <si>
    <t>4229490901500</t>
  </si>
  <si>
    <t>4229491304900</t>
  </si>
  <si>
    <t>4229491306900</t>
  </si>
  <si>
    <t>4229492100400</t>
  </si>
  <si>
    <t>4229494102800</t>
  </si>
  <si>
    <t>4229498301600</t>
  </si>
  <si>
    <t>4229501700800</t>
  </si>
  <si>
    <t>4229501701300</t>
  </si>
  <si>
    <t>4229530213000</t>
  </si>
  <si>
    <t>4229590502800</t>
  </si>
  <si>
    <t>4229590503100</t>
  </si>
  <si>
    <t>4229633903600</t>
  </si>
  <si>
    <t>4229633908400</t>
  </si>
  <si>
    <t>4231154606200</t>
  </si>
  <si>
    <t>4231154607200</t>
  </si>
  <si>
    <t>4231154607700</t>
  </si>
  <si>
    <t>4231155203900</t>
  </si>
  <si>
    <t>4231200918000</t>
  </si>
  <si>
    <t>4231210501500</t>
  </si>
  <si>
    <t>4231210803800</t>
  </si>
  <si>
    <t>4231210805000</t>
  </si>
  <si>
    <t>4231210805700</t>
  </si>
  <si>
    <t>4231210805800</t>
  </si>
  <si>
    <t>4231210805900</t>
  </si>
  <si>
    <t>4231210808100</t>
  </si>
  <si>
    <t>4232250513200</t>
  </si>
  <si>
    <t>3000016233</t>
  </si>
  <si>
    <t>C2C1</t>
  </si>
  <si>
    <t>MOH - Riiyadh Cluster 1</t>
  </si>
  <si>
    <t>MOH - Riiyadh Cluster 2</t>
  </si>
  <si>
    <t>S2C1</t>
  </si>
  <si>
    <t>MOH - Najran</t>
  </si>
  <si>
    <t>S2C2</t>
  </si>
  <si>
    <t>MOH - Baha</t>
  </si>
  <si>
    <t>W6C1</t>
  </si>
  <si>
    <t>MOI - SFH Jeddah</t>
  </si>
  <si>
    <t>1100</t>
  </si>
  <si>
    <t>MOE - King Saud Universityجامعة الملك سعود الطبية</t>
  </si>
  <si>
    <t>E6C1</t>
  </si>
  <si>
    <t>MOI - SFH</t>
  </si>
  <si>
    <t>S3C1</t>
  </si>
  <si>
    <t>MOD - K. Mushait</t>
  </si>
  <si>
    <t>MOH - Beshah Health Directorateالمديريةالعامة للشؤون الصحية بيشه</t>
  </si>
  <si>
    <t>MOH - Joaf Health Directorateالمديريةالعامة للشؤون الصحية الجوف</t>
  </si>
  <si>
    <t>MOH - Tabouk Health Directorateالمديريةالعامة للشؤون الصحية تبوك</t>
  </si>
  <si>
    <t>MOH - KSMC</t>
  </si>
  <si>
    <t>MOH - PMAH</t>
  </si>
  <si>
    <t>E2C1</t>
  </si>
  <si>
    <t>MOH - Ahsa</t>
  </si>
  <si>
    <t>MOH - Dammam</t>
  </si>
  <si>
    <t>N2C1</t>
  </si>
  <si>
    <t>MOH - Qassim</t>
  </si>
  <si>
    <t>W2C1</t>
  </si>
  <si>
    <t>MOH - Jeddah</t>
  </si>
  <si>
    <t>MOH - Makkah</t>
  </si>
  <si>
    <t>MOH - Qonfodah</t>
  </si>
  <si>
    <t>MOH - Taif</t>
  </si>
  <si>
    <t>W2C2</t>
  </si>
  <si>
    <t>W3C1</t>
  </si>
  <si>
    <t>MOD - Jeddah</t>
  </si>
  <si>
    <t>MOD - Madinah</t>
  </si>
  <si>
    <t>E3C1</t>
  </si>
  <si>
    <t>MOD - KFMMC</t>
  </si>
  <si>
    <t>MOH - Riiyadh Cluster 3</t>
  </si>
  <si>
    <t>MOH - Qasim Health Directorateالمديريةالعامة للشؤون الصحية القصيم</t>
  </si>
  <si>
    <t>MOD - Taif</t>
  </si>
  <si>
    <t>MOH - KFSH</t>
  </si>
  <si>
    <t>C3C1</t>
  </si>
  <si>
    <t>MOD - PSMMC</t>
  </si>
  <si>
    <t>MOD - Dhahran AB</t>
  </si>
  <si>
    <t>MOD - Hafar</t>
  </si>
  <si>
    <t>MOD-Tabuk-Madinh</t>
  </si>
  <si>
    <t>MOH - Madinah Health Directorateالمديريةالعامة للشؤون الصحية المدين</t>
  </si>
  <si>
    <t>MOH - Aseer Health Directorateالمديريةالعامة للشؤون الصحية عسير</t>
  </si>
  <si>
    <t>Qty</t>
  </si>
  <si>
    <t xml:space="preserve"> Delivery Address</t>
  </si>
  <si>
    <t xml:space="preserve"> Plant</t>
  </si>
  <si>
    <t xml:space="preserve"> Generic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</si>
</sst>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  <xf numFmtId="43" fontId="2" fillId="2" borderId="1" xfId="1" applyFont="1" applyFill="1" applyBorder="1" applyAlignment="1">
      <alignment horizontal="center" vertical="center"/>
    </xf>
    <xf numFmtId="43" fontId="0" fillId="0" borderId="0" xfId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otaibi\Downloads\RFx%20(22).xlsx" TargetMode="External"/><Relationship Id="rId1" Type="http://schemas.openxmlformats.org/officeDocument/2006/relationships/externalLinkPath" Target="/Users/ggotaibi/Downloads/RFx%20(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Sheet1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</row>
        <row r="3">
          <cell r="L3">
            <v>4111600476700</v>
          </cell>
          <cell r="M3" t="str">
            <v/>
          </cell>
          <cell r="N3" t="str">
            <v>CASETTE HYDROGEN PEROXIDE STERRAD 100NX</v>
          </cell>
        </row>
        <row r="10">
          <cell r="L10" t="str">
            <v>Unit of an Attribute</v>
          </cell>
          <cell r="M10" t="str">
            <v>Multiselection</v>
          </cell>
        </row>
        <row r="11">
          <cell r="L11">
            <v>4213170201300</v>
          </cell>
          <cell r="M11" t="str">
            <v/>
          </cell>
          <cell r="N11" t="str">
            <v>GOWN REINFORCED W/ CUFF NON STERILE XS</v>
          </cell>
        </row>
        <row r="21">
          <cell r="L21">
            <v>4213170203500</v>
          </cell>
          <cell r="M21" t="str">
            <v/>
          </cell>
          <cell r="N21" t="str">
            <v>GOWN REINFORCED W/ CUFF NON STERILE SML</v>
          </cell>
        </row>
        <row r="31">
          <cell r="L31">
            <v>4214271501000</v>
          </cell>
          <cell r="M31" t="str">
            <v/>
          </cell>
          <cell r="N31" t="str">
            <v>ESOPHAGEAL PH CATH ASS ADULT PEDIA INF</v>
          </cell>
        </row>
        <row r="39">
          <cell r="L39">
            <v>4215245316200</v>
          </cell>
          <cell r="M39" t="str">
            <v/>
          </cell>
          <cell r="N39" t="str">
            <v>SYSTEM OVER THE SCOPE CLIP 11.3 14MM</v>
          </cell>
        </row>
        <row r="47">
          <cell r="L47">
            <v>4215245316300</v>
          </cell>
          <cell r="M47" t="str">
            <v/>
          </cell>
          <cell r="N47" t="str">
            <v>SYSTEM OVER THE SCOPE CLIP 9.5 11MM</v>
          </cell>
        </row>
        <row r="54">
          <cell r="L54">
            <v>4217210501500</v>
          </cell>
          <cell r="M54" t="str">
            <v/>
          </cell>
          <cell r="N54" t="str">
            <v>TRAY LINER CELLULOSE WHITE 500X300MM</v>
          </cell>
        </row>
        <row r="61">
          <cell r="L61">
            <v>4220340226000</v>
          </cell>
          <cell r="M61" t="str">
            <v/>
          </cell>
          <cell r="N61" t="str">
            <v>RAPID EXCHANGE LOCKING ERCP SCOPE ASS</v>
          </cell>
        </row>
        <row r="67">
          <cell r="L67">
            <v>4220341206400</v>
          </cell>
          <cell r="M67" t="str">
            <v/>
          </cell>
          <cell r="N67" t="str">
            <v>PANCREATIC PLASTC STENT STR W/O INT FLAP</v>
          </cell>
        </row>
        <row r="74">
          <cell r="L74">
            <v>4227190906900</v>
          </cell>
          <cell r="M74" t="str">
            <v/>
          </cell>
          <cell r="N74" t="str">
            <v>AIR/WATER VALVE GASTR COLON DUOD REUSE</v>
          </cell>
        </row>
        <row r="81">
          <cell r="L81">
            <v>4227190907700</v>
          </cell>
          <cell r="M81" t="str">
            <v/>
          </cell>
          <cell r="N81" t="str">
            <v>AIR/WATER VALVE ENDOSCOPIC EUS REUSE</v>
          </cell>
        </row>
        <row r="87">
          <cell r="L87">
            <v>4227190907900</v>
          </cell>
          <cell r="M87" t="str">
            <v/>
          </cell>
          <cell r="N87" t="str">
            <v>SUCTION VALVE GASTRO COLON DUOD REUSABLE</v>
          </cell>
        </row>
        <row r="93">
          <cell r="L93">
            <v>4227190908100</v>
          </cell>
          <cell r="M93" t="str">
            <v/>
          </cell>
          <cell r="N93" t="str">
            <v>SUCTION VALVE ENDOSCOPIC EUS REUSE</v>
          </cell>
        </row>
        <row r="99">
          <cell r="L99">
            <v>4228150300900</v>
          </cell>
          <cell r="M99" t="str">
            <v/>
          </cell>
          <cell r="N99" t="str">
            <v>FILTER DRAIN BASIN 12 FILTERS / BOX</v>
          </cell>
        </row>
        <row r="105">
          <cell r="L105">
            <v>4228150301000</v>
          </cell>
          <cell r="M105" t="str">
            <v/>
          </cell>
          <cell r="N105" t="str">
            <v>FILTER FOR AIR 8 FILTERS / BOX</v>
          </cell>
        </row>
        <row r="111">
          <cell r="L111">
            <v>4228150301200</v>
          </cell>
          <cell r="M111" t="str">
            <v/>
          </cell>
          <cell r="N111" t="str">
            <v>FILTER WATER 0.1 MICRON BACTERIA RETENT</v>
          </cell>
        </row>
        <row r="117">
          <cell r="L117">
            <v>4228150301300</v>
          </cell>
          <cell r="M117" t="str">
            <v/>
          </cell>
          <cell r="N117" t="str">
            <v>FILTER FOR WATER 0.4 MICRON ONE EACH</v>
          </cell>
        </row>
        <row r="123">
          <cell r="L123">
            <v>4228150301400</v>
          </cell>
          <cell r="M123" t="str">
            <v/>
          </cell>
          <cell r="N123" t="str">
            <v>FILTER FOR WATER 1 MICRON ONE EACH</v>
          </cell>
        </row>
        <row r="129">
          <cell r="L129">
            <v>4228150301500</v>
          </cell>
          <cell r="M129" t="str">
            <v/>
          </cell>
          <cell r="N129" t="str">
            <v>FILTER REPLACEMENT ACTIVE CHARCOAL ONE</v>
          </cell>
        </row>
        <row r="135">
          <cell r="L135">
            <v>4228152100100</v>
          </cell>
          <cell r="M135" t="str">
            <v/>
          </cell>
          <cell r="N135" t="str">
            <v>HEAVY DUTY GLOVES MEDICAL GRADE X-LARGE</v>
          </cell>
        </row>
        <row r="144">
          <cell r="L144">
            <v>4228152101600</v>
          </cell>
          <cell r="M144" t="str">
            <v/>
          </cell>
          <cell r="N144" t="str">
            <v>STEAM POUCH ROLL FLAT 60GSM 150MM 100M</v>
          </cell>
        </row>
        <row r="152">
          <cell r="L152">
            <v>4228152103800</v>
          </cell>
          <cell r="M152" t="str">
            <v/>
          </cell>
          <cell r="N152" t="str">
            <v>POUCH STEAM FLAT 60GSM WHITE 300X150MM</v>
          </cell>
        </row>
        <row r="161">
          <cell r="L161">
            <v>4228152105300</v>
          </cell>
          <cell r="M161" t="str">
            <v/>
          </cell>
          <cell r="N161" t="str">
            <v>INSTRUMENT STRINGER 150MMX60MM</v>
          </cell>
        </row>
        <row r="167">
          <cell r="L167">
            <v>4228152106900</v>
          </cell>
          <cell r="M167" t="str">
            <v/>
          </cell>
          <cell r="N167" t="str">
            <v>STERILIZATION STEAM/ETO 100MMX200MTR</v>
          </cell>
        </row>
        <row r="174">
          <cell r="L174">
            <v>4228152700100</v>
          </cell>
          <cell r="M174" t="str">
            <v/>
          </cell>
          <cell r="N174" t="str">
            <v>CASETTE HYDROGEN PEROXIDE STERRAD NX</v>
          </cell>
        </row>
        <row r="181">
          <cell r="L181">
            <v>4228152700300</v>
          </cell>
          <cell r="M181" t="str">
            <v/>
          </cell>
          <cell r="N181" t="str">
            <v>V-PRO MAX CARTRIDGE/CUP 59% HYDR PEROXDE</v>
          </cell>
        </row>
        <row r="187">
          <cell r="L187">
            <v>4228152700900</v>
          </cell>
          <cell r="M187" t="str">
            <v/>
          </cell>
          <cell r="N187" t="str">
            <v>CASSETTE STERILANT 5 CYCLES/100S STER</v>
          </cell>
        </row>
        <row r="194">
          <cell r="L194">
            <v>4228152801500</v>
          </cell>
          <cell r="M194" t="str">
            <v/>
          </cell>
          <cell r="N194" t="str">
            <v>CHEM INDICATOR EMULATING TYPE 6 STEAM</v>
          </cell>
        </row>
        <row r="203">
          <cell r="L203">
            <v>4228152801900</v>
          </cell>
          <cell r="M203" t="str">
            <v/>
          </cell>
          <cell r="N203" t="str">
            <v>CLEANING INDICATOR CHEM AND MECH PROBLM</v>
          </cell>
        </row>
        <row r="213">
          <cell r="L213">
            <v>4228152802200</v>
          </cell>
          <cell r="M213" t="str">
            <v/>
          </cell>
          <cell r="N213" t="str">
            <v>LABEL INFO CARD RIGID CONTAINER 35X80MM</v>
          </cell>
        </row>
        <row r="221">
          <cell r="L221">
            <v>4228152802700</v>
          </cell>
          <cell r="M221" t="str">
            <v/>
          </cell>
          <cell r="N221" t="str">
            <v>CLEANING INDICATOR ULTRASONC COLOR CHNGE</v>
          </cell>
        </row>
        <row r="229">
          <cell r="L229">
            <v>4228152803000</v>
          </cell>
          <cell r="M229" t="str">
            <v/>
          </cell>
          <cell r="N229" t="str">
            <v>INDICATOR CHEMICAL STERIS SYSTEM ONE</v>
          </cell>
        </row>
        <row r="235">
          <cell r="L235">
            <v>4228152900000</v>
          </cell>
          <cell r="M235" t="str">
            <v/>
          </cell>
          <cell r="N235" t="str">
            <v>CRYSTAL DESICCANT MOISTURE ABSORB-DRY</v>
          </cell>
        </row>
        <row r="241">
          <cell r="L241">
            <v>4228170405800</v>
          </cell>
          <cell r="M241" t="str">
            <v/>
          </cell>
          <cell r="N241" t="str">
            <v>ALKALINE DETERGNT SOD/POTASS HYDROX 200L</v>
          </cell>
        </row>
        <row r="251">
          <cell r="L251">
            <v>4228170406300</v>
          </cell>
          <cell r="M251" t="str">
            <v/>
          </cell>
          <cell r="N251" t="str">
            <v>RUST STAIN REMVR ACIDIC RINS FREE MANUAL</v>
          </cell>
        </row>
        <row r="260">
          <cell r="L260">
            <v>4228170601200</v>
          </cell>
          <cell r="M260" t="str">
            <v/>
          </cell>
          <cell r="N260" t="str">
            <v>INSTRUMENT LUBRICANT MILK WASHER 18-20 L</v>
          </cell>
        </row>
        <row r="270">
          <cell r="L270">
            <v>4228180000700</v>
          </cell>
          <cell r="M270" t="str">
            <v/>
          </cell>
          <cell r="N270" t="str">
            <v>CHEMICAL INDICATOR TYPE 4 PLASMA</v>
          </cell>
        </row>
        <row r="280">
          <cell r="L280">
            <v>4228180300400</v>
          </cell>
          <cell r="M280" t="str">
            <v/>
          </cell>
          <cell r="N280" t="str">
            <v>INDICATOR BIOLOGICAL PLASMA</v>
          </cell>
        </row>
        <row r="286">
          <cell r="L286">
            <v>4228180801800</v>
          </cell>
          <cell r="M286" t="str">
            <v/>
          </cell>
          <cell r="N286" t="str">
            <v>ROLL 14INX76YDS STERRAD 100S STERILIZER</v>
          </cell>
        </row>
        <row r="292">
          <cell r="L292">
            <v>4228181000600</v>
          </cell>
          <cell r="M292" t="str">
            <v/>
          </cell>
          <cell r="N292" t="str">
            <v>BOWIE-DICK TEST PACK LAMINATED</v>
          </cell>
        </row>
        <row r="302">
          <cell r="L302">
            <v>4228190203400</v>
          </cell>
          <cell r="M302" t="str">
            <v/>
          </cell>
          <cell r="N302" t="str">
            <v>BIOLOGICAL INDICATOR CHALLENGE PACK</v>
          </cell>
        </row>
        <row r="311">
          <cell r="L311">
            <v>4228190204400</v>
          </cell>
          <cell r="M311" t="str">
            <v/>
          </cell>
          <cell r="N311" t="str">
            <v>TYVEK POUCH H2O2 ROLL 70GSM 150MM X 70M</v>
          </cell>
        </row>
        <row r="319">
          <cell r="L319">
            <v>4228190204600</v>
          </cell>
          <cell r="M319" t="str">
            <v/>
          </cell>
          <cell r="N319" t="str">
            <v>STEAM POUCH ROLL GUSS 60GSM 300X100 100M</v>
          </cell>
        </row>
        <row r="327">
          <cell r="L327">
            <v>4228190206000</v>
          </cell>
          <cell r="M327" t="str">
            <v/>
          </cell>
          <cell r="N327" t="str">
            <v>INSTRUMENT TAG PRINTED REPAIR</v>
          </cell>
        </row>
        <row r="333">
          <cell r="L333">
            <v>4228190404900</v>
          </cell>
          <cell r="M333" t="str">
            <v/>
          </cell>
          <cell r="N333" t="str">
            <v>BAG BIOHAZARD SEALED 200X350MM</v>
          </cell>
        </row>
        <row r="340">
          <cell r="L340">
            <v>4228190405200</v>
          </cell>
          <cell r="M340" t="str">
            <v/>
          </cell>
          <cell r="N340" t="str">
            <v>BAG BIOHAZARD SEALED 650X770MM</v>
          </cell>
        </row>
        <row r="347">
          <cell r="L347">
            <v>4228190701400</v>
          </cell>
          <cell r="M347" t="str">
            <v/>
          </cell>
          <cell r="N347" t="str">
            <v>GUARD TIP DUO VENTED 2.0X19.1MM</v>
          </cell>
        </row>
        <row r="354">
          <cell r="L354">
            <v>4228190701500</v>
          </cell>
          <cell r="M354" t="str">
            <v/>
          </cell>
          <cell r="N354" t="str">
            <v>GUARD TIP DUO VENTED 2.8X19.1MM</v>
          </cell>
        </row>
        <row r="361">
          <cell r="L361">
            <v>4228190701600</v>
          </cell>
          <cell r="M361" t="str">
            <v/>
          </cell>
          <cell r="N361" t="str">
            <v>GUARD TIP DUO VENTED 3.3X25.4MM</v>
          </cell>
        </row>
        <row r="368">
          <cell r="L368">
            <v>4228190701700</v>
          </cell>
          <cell r="M368" t="str">
            <v/>
          </cell>
          <cell r="N368" t="str">
            <v>GUARD TIP DUO VENTED 4.8X25.4MM</v>
          </cell>
        </row>
        <row r="375">
          <cell r="L375">
            <v>4228190800700</v>
          </cell>
          <cell r="M375" t="str">
            <v/>
          </cell>
          <cell r="N375" t="str">
            <v>LINER PACK COLOR CODED REUSABLE ENDOSCOP</v>
          </cell>
        </row>
        <row r="382">
          <cell r="L382">
            <v>4228200000400</v>
          </cell>
          <cell r="M382" t="str">
            <v/>
          </cell>
          <cell r="N382" t="str">
            <v>SPONGE FOR ENDOSCOPY BEDSIDE CLEANING</v>
          </cell>
        </row>
        <row r="391">
          <cell r="L391">
            <v>4229490000400</v>
          </cell>
          <cell r="M391" t="str">
            <v/>
          </cell>
          <cell r="N391" t="str">
            <v>SINGLE USE SYRINGE GAUG ASSEMB INFLATION</v>
          </cell>
        </row>
        <row r="398">
          <cell r="L398">
            <v>4229490010800</v>
          </cell>
          <cell r="M398" t="str">
            <v/>
          </cell>
          <cell r="N398" t="str">
            <v>SINGLE USE BIPOLAR ELECTROHEMO CATH ASS</v>
          </cell>
        </row>
        <row r="406">
          <cell r="L406">
            <v>4229490013800</v>
          </cell>
          <cell r="M406" t="str">
            <v/>
          </cell>
          <cell r="N406" t="str">
            <v>DISH KIDNEY POLYPROPYLENE 1500ML</v>
          </cell>
        </row>
        <row r="413">
          <cell r="L413">
            <v>4229490014000</v>
          </cell>
          <cell r="M413" t="str">
            <v/>
          </cell>
          <cell r="N413" t="str">
            <v>DISH KIDNEY POLYPROPYLENE 500ML</v>
          </cell>
        </row>
        <row r="420">
          <cell r="L420">
            <v>4229490700500</v>
          </cell>
          <cell r="M420" t="str">
            <v/>
          </cell>
          <cell r="N420" t="str">
            <v>DOUBLE HEADER CLEANING BRUSH SCOPE REUSE</v>
          </cell>
        </row>
        <row r="427">
          <cell r="L427">
            <v>4229490700600</v>
          </cell>
          <cell r="M427" t="str">
            <v/>
          </cell>
          <cell r="N427" t="str">
            <v>DOUBLE HEADER CLEANING BRUSH SCOPE SINGL</v>
          </cell>
        </row>
        <row r="434">
          <cell r="L434">
            <v>4229490901500</v>
          </cell>
          <cell r="M434" t="str">
            <v/>
          </cell>
          <cell r="N434" t="str">
            <v>WIRE GUIDED BALLOON BILIARY 4-6-8MM</v>
          </cell>
        </row>
        <row r="441">
          <cell r="L441">
            <v>4229491304900</v>
          </cell>
          <cell r="M441" t="str">
            <v/>
          </cell>
          <cell r="N441" t="str">
            <v>BALLOON BILLIARY STONE RETRIEVAL 15 18MM</v>
          </cell>
        </row>
        <row r="447">
          <cell r="L447">
            <v>4229491306900</v>
          </cell>
          <cell r="M447" t="str">
            <v/>
          </cell>
          <cell r="N447" t="str">
            <v>REUSABLE REMOVAL KIT INTRAGASTRIC BALLON</v>
          </cell>
        </row>
        <row r="453">
          <cell r="L453">
            <v>4229492100400</v>
          </cell>
          <cell r="M453" t="str">
            <v/>
          </cell>
          <cell r="N453" t="str">
            <v>BILIARY AND PANCREATIC STENT PUSHER ASS</v>
          </cell>
        </row>
        <row r="459">
          <cell r="L459">
            <v>4229494102800</v>
          </cell>
          <cell r="M459" t="str">
            <v/>
          </cell>
          <cell r="N459" t="str">
            <v>SPRAY CATHETER POLYP DETECTION ASSORT</v>
          </cell>
        </row>
        <row r="466">
          <cell r="L466">
            <v>4229498301600</v>
          </cell>
          <cell r="M466" t="str">
            <v/>
          </cell>
          <cell r="N466" t="str">
            <v>AUXILIARY WATER TUBE REUSABLE TO PORT</v>
          </cell>
        </row>
        <row r="473">
          <cell r="L473">
            <v>4229501700800</v>
          </cell>
          <cell r="M473" t="str">
            <v/>
          </cell>
          <cell r="N473" t="str">
            <v>REPLACEMENT PEG RIGHT ANGLE LONG ≥6 MOTH</v>
          </cell>
        </row>
        <row r="480">
          <cell r="L480">
            <v>4229501701300</v>
          </cell>
          <cell r="M480" t="str">
            <v/>
          </cell>
          <cell r="N480" t="str">
            <v>ELECTRODE PADS ENDOSCOPIC ELECTRO ADULT</v>
          </cell>
        </row>
        <row r="487">
          <cell r="L487">
            <v>4229530213000</v>
          </cell>
          <cell r="M487" t="str">
            <v/>
          </cell>
          <cell r="N487" t="str">
            <v>ADAPTR PLUG GASTRO COLO DUO REUS AIR</v>
          </cell>
        </row>
        <row r="495">
          <cell r="L495">
            <v>4229590502800</v>
          </cell>
          <cell r="M495" t="str">
            <v/>
          </cell>
          <cell r="N495" t="str">
            <v>PANCREATIC PIGTAIL STENT W/O FLAP LONG</v>
          </cell>
        </row>
        <row r="502">
          <cell r="L502">
            <v>4229590503100</v>
          </cell>
          <cell r="M502" t="str">
            <v/>
          </cell>
          <cell r="N502" t="str">
            <v>PANCREATIC PIGTAIL STENT W/FLAP LONG</v>
          </cell>
        </row>
        <row r="509">
          <cell r="L509">
            <v>4229633903600</v>
          </cell>
          <cell r="M509" t="str">
            <v/>
          </cell>
          <cell r="N509" t="str">
            <v>TISSUE ADHESIVE GLUE GASTRIC VARICES INJ</v>
          </cell>
        </row>
        <row r="516">
          <cell r="L516">
            <v>4229633908400</v>
          </cell>
          <cell r="M516" t="str">
            <v/>
          </cell>
          <cell r="N516" t="str">
            <v>INTRODUCER PANCREATIC STENT(PUSHER) 5F</v>
          </cell>
        </row>
        <row r="522">
          <cell r="L522">
            <v>4231154606200</v>
          </cell>
          <cell r="M522" t="str">
            <v/>
          </cell>
          <cell r="N522" t="str">
            <v>BRUSH CLEANING CANULTD SNGL 20-25MM 35CM</v>
          </cell>
        </row>
        <row r="531">
          <cell r="L531">
            <v>4231154607200</v>
          </cell>
          <cell r="M531" t="str">
            <v/>
          </cell>
          <cell r="N531" t="str">
            <v>BRUSH CLEANING CANN 4-6 L 2-3CM 230- 250</v>
          </cell>
        </row>
        <row r="540">
          <cell r="L540">
            <v>4231154607700</v>
          </cell>
          <cell r="M540" t="str">
            <v/>
          </cell>
          <cell r="N540" t="str">
            <v>BRUSH LUMEN CLEAN 320×100×2MM CANNULA</v>
          </cell>
        </row>
        <row r="548">
          <cell r="L548">
            <v>4231155203900</v>
          </cell>
          <cell r="M548" t="str">
            <v/>
          </cell>
          <cell r="N548" t="str">
            <v>TAPE TYPE1 SEALING NON-CELLULOSIC 1.9CM</v>
          </cell>
        </row>
        <row r="556">
          <cell r="L556">
            <v>4231200918000</v>
          </cell>
          <cell r="M556" t="str">
            <v/>
          </cell>
          <cell r="N556" t="str">
            <v>OVER THE SCOPE CLIP STENT FIXATION ASS</v>
          </cell>
        </row>
        <row r="563">
          <cell r="L563">
            <v>4231210501500</v>
          </cell>
          <cell r="M563" t="str">
            <v/>
          </cell>
          <cell r="N563" t="str">
            <v>PRE CLEAN ENZYMATIC SPRAY</v>
          </cell>
        </row>
        <row r="574">
          <cell r="L574">
            <v>4231210803800</v>
          </cell>
          <cell r="M574" t="str">
            <v/>
          </cell>
          <cell r="N574" t="str">
            <v>BAG BIOHAZARD SEALED HALF DIN</v>
          </cell>
        </row>
        <row r="581">
          <cell r="L581">
            <v>4231210805000</v>
          </cell>
          <cell r="M581" t="str">
            <v/>
          </cell>
          <cell r="N581" t="str">
            <v>POUCH STEAM FLAT 60GSM WHITE 406X200MM</v>
          </cell>
        </row>
        <row r="590">
          <cell r="L590">
            <v>4231210805700</v>
          </cell>
          <cell r="M590" t="str">
            <v/>
          </cell>
          <cell r="N590" t="str">
            <v>STEAM POUCH ROLL FLAT 60GSM 75MM 100M</v>
          </cell>
        </row>
        <row r="598">
          <cell r="L598">
            <v>4231210805800</v>
          </cell>
          <cell r="M598" t="str">
            <v/>
          </cell>
          <cell r="N598" t="str">
            <v>STEAM POUCH ROLL FLAT 60GSM 100MM 100M</v>
          </cell>
        </row>
        <row r="606">
          <cell r="L606">
            <v>4231210805900</v>
          </cell>
          <cell r="M606" t="str">
            <v/>
          </cell>
          <cell r="N606" t="str">
            <v>STEAM POUCH ROLL FLAT 60GSM 200MM 100M</v>
          </cell>
        </row>
        <row r="614">
          <cell r="L614">
            <v>4231210808100</v>
          </cell>
          <cell r="M614" t="str">
            <v/>
          </cell>
          <cell r="N614" t="str">
            <v>STEAM POUCH ROLL FLAT 60GSM 250MM 100M</v>
          </cell>
        </row>
        <row r="622">
          <cell r="L622">
            <v>4232250513200</v>
          </cell>
          <cell r="M622" t="str">
            <v/>
          </cell>
          <cell r="N622" t="str">
            <v>BILIARY EXTRACTION LITHOTRIPTER BASKET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0A59-5ADE-4955-9A83-3C87079C344E}">
  <dimension ref="A1:E85"/>
  <sheetViews>
    <sheetView tabSelected="1" workbookViewId="0">
      <selection activeCell="B2" sqref="B2:B85"/>
    </sheetView>
  </sheetViews>
  <sheetFormatPr defaultRowHeight="14.4" x14ac:dyDescent="0.3"/>
  <cols>
    <col min="1" max="1" width="3.44140625" bestFit="1" customWidth="1"/>
    <col min="2" max="2" width="23.33203125" bestFit="1" customWidth="1"/>
    <col min="3" max="3" width="16.6640625" style="7" bestFit="1" customWidth="1"/>
    <col min="4" max="4" width="43.77734375" bestFit="1" customWidth="1"/>
    <col min="5" max="5" width="11.21875" style="6" bestFit="1" customWidth="1"/>
  </cols>
  <sheetData>
    <row r="1" spans="1:5" x14ac:dyDescent="0.3">
      <c r="A1" s="1" t="s">
        <v>0</v>
      </c>
      <c r="B1" s="1" t="s">
        <v>1</v>
      </c>
      <c r="C1" s="2" t="s">
        <v>2</v>
      </c>
      <c r="D1" s="1" t="s">
        <v>3</v>
      </c>
      <c r="E1" s="5" t="s">
        <v>136</v>
      </c>
    </row>
    <row r="2" spans="1:5" x14ac:dyDescent="0.3">
      <c r="A2" s="3">
        <v>1</v>
      </c>
      <c r="B2" s="4" t="s">
        <v>88</v>
      </c>
      <c r="C2" s="7">
        <v>4111600476700</v>
      </c>
      <c r="D2" t="str">
        <f>VLOOKUP(C2,[1]Item!$L:$N,3,)</f>
        <v>CASETTE HYDROGEN PEROXIDE STERRAD 100NX</v>
      </c>
      <c r="E2" s="6">
        <v>215</v>
      </c>
    </row>
    <row r="3" spans="1:5" x14ac:dyDescent="0.3">
      <c r="A3" s="3">
        <v>2</v>
      </c>
      <c r="B3" s="4" t="s">
        <v>88</v>
      </c>
      <c r="C3" s="7">
        <v>4213170201300</v>
      </c>
      <c r="D3" t="str">
        <f>VLOOKUP(C3,[1]Item!$L:$N,3,)</f>
        <v>GOWN REINFORCED W/ CUFF NON STERILE XS</v>
      </c>
      <c r="E3" s="6">
        <v>810</v>
      </c>
    </row>
    <row r="4" spans="1:5" x14ac:dyDescent="0.3">
      <c r="A4" s="3">
        <v>3</v>
      </c>
      <c r="B4" s="4" t="s">
        <v>88</v>
      </c>
      <c r="C4" s="7">
        <v>4213170203500</v>
      </c>
      <c r="D4" t="str">
        <f>VLOOKUP(C4,[1]Item!$L:$N,3,)</f>
        <v>GOWN REINFORCED W/ CUFF NON STERILE SML</v>
      </c>
      <c r="E4" s="6">
        <v>150</v>
      </c>
    </row>
    <row r="5" spans="1:5" x14ac:dyDescent="0.3">
      <c r="A5" s="3">
        <v>4</v>
      </c>
      <c r="B5" s="4" t="s">
        <v>88</v>
      </c>
      <c r="C5" s="7">
        <v>4214271501000</v>
      </c>
      <c r="D5" t="str">
        <f>VLOOKUP(C5,[1]Item!$L:$N,3,)</f>
        <v>ESOPHAGEAL PH CATH ASS ADULT PEDIA INF</v>
      </c>
      <c r="E5" s="6">
        <v>26</v>
      </c>
    </row>
    <row r="6" spans="1:5" x14ac:dyDescent="0.3">
      <c r="A6" s="3">
        <v>5</v>
      </c>
      <c r="B6" s="4" t="s">
        <v>88</v>
      </c>
      <c r="C6" s="7">
        <v>4215245316200</v>
      </c>
      <c r="D6" t="str">
        <f>VLOOKUP(C6,[1]Item!$L:$N,3,)</f>
        <v>SYSTEM OVER THE SCOPE CLIP 11.3 14MM</v>
      </c>
      <c r="E6" s="6">
        <v>1</v>
      </c>
    </row>
    <row r="7" spans="1:5" x14ac:dyDescent="0.3">
      <c r="A7" s="3">
        <v>6</v>
      </c>
      <c r="B7" s="4" t="s">
        <v>88</v>
      </c>
      <c r="C7" s="7">
        <v>4215245316300</v>
      </c>
      <c r="D7" t="str">
        <f>VLOOKUP(C7,[1]Item!$L:$N,3,)</f>
        <v>SYSTEM OVER THE SCOPE CLIP 9.5 11MM</v>
      </c>
      <c r="E7" s="6">
        <v>1</v>
      </c>
    </row>
    <row r="8" spans="1:5" x14ac:dyDescent="0.3">
      <c r="A8" s="3">
        <v>7</v>
      </c>
      <c r="B8" s="4" t="s">
        <v>88</v>
      </c>
      <c r="C8" s="7">
        <v>4217210501500</v>
      </c>
      <c r="D8" t="str">
        <f>VLOOKUP(C8,[1]Item!$L:$N,3,)</f>
        <v>TRAY LINER CELLULOSE WHITE 500X300MM</v>
      </c>
      <c r="E8" s="6">
        <v>63280</v>
      </c>
    </row>
    <row r="9" spans="1:5" x14ac:dyDescent="0.3">
      <c r="A9" s="3">
        <v>8</v>
      </c>
      <c r="B9" s="4" t="s">
        <v>88</v>
      </c>
      <c r="C9" s="7">
        <v>4220340226000</v>
      </c>
      <c r="D9" t="str">
        <f>VLOOKUP(C9,[1]Item!$L:$N,3,)</f>
        <v>RAPID EXCHANGE LOCKING ERCP SCOPE ASS</v>
      </c>
      <c r="E9" s="6">
        <v>250</v>
      </c>
    </row>
    <row r="10" spans="1:5" x14ac:dyDescent="0.3">
      <c r="A10" s="3">
        <v>9</v>
      </c>
      <c r="B10" s="4" t="s">
        <v>88</v>
      </c>
      <c r="C10" s="7">
        <v>4220341206400</v>
      </c>
      <c r="D10" t="str">
        <f>VLOOKUP(C10,[1]Item!$L:$N,3,)</f>
        <v>PANCREATIC PLASTC STENT STR W/O INT FLAP</v>
      </c>
      <c r="E10" s="6">
        <v>4</v>
      </c>
    </row>
    <row r="11" spans="1:5" x14ac:dyDescent="0.3">
      <c r="A11" s="3">
        <v>10</v>
      </c>
      <c r="B11" s="4" t="s">
        <v>88</v>
      </c>
      <c r="C11" s="7">
        <v>4227190906900</v>
      </c>
      <c r="D11" t="str">
        <f>VLOOKUP(C11,[1]Item!$L:$N,3,)</f>
        <v>AIR/WATER VALVE GASTR COLON DUOD REUSE</v>
      </c>
      <c r="E11" s="6">
        <v>60</v>
      </c>
    </row>
    <row r="12" spans="1:5" x14ac:dyDescent="0.3">
      <c r="A12" s="3">
        <v>11</v>
      </c>
      <c r="B12" s="4" t="s">
        <v>88</v>
      </c>
      <c r="C12" s="7">
        <v>4227190907700</v>
      </c>
      <c r="D12" t="str">
        <f>VLOOKUP(C12,[1]Item!$L:$N,3,)</f>
        <v>AIR/WATER VALVE ENDOSCOPIC EUS REUSE</v>
      </c>
      <c r="E12" s="6">
        <v>14</v>
      </c>
    </row>
    <row r="13" spans="1:5" x14ac:dyDescent="0.3">
      <c r="A13" s="3">
        <v>12</v>
      </c>
      <c r="B13" s="4" t="s">
        <v>88</v>
      </c>
      <c r="C13" s="7">
        <v>4227190907900</v>
      </c>
      <c r="D13" t="str">
        <f>VLOOKUP(C13,[1]Item!$L:$N,3,)</f>
        <v>SUCTION VALVE GASTRO COLON DUOD REUSABLE</v>
      </c>
      <c r="E13" s="6">
        <v>50</v>
      </c>
    </row>
    <row r="14" spans="1:5" x14ac:dyDescent="0.3">
      <c r="A14" s="3">
        <v>13</v>
      </c>
      <c r="B14" s="4" t="s">
        <v>88</v>
      </c>
      <c r="C14" s="7">
        <v>4227190908100</v>
      </c>
      <c r="D14" t="str">
        <f>VLOOKUP(C14,[1]Item!$L:$N,3,)</f>
        <v>SUCTION VALVE ENDOSCOPIC EUS REUSE</v>
      </c>
      <c r="E14" s="6">
        <v>14</v>
      </c>
    </row>
    <row r="15" spans="1:5" x14ac:dyDescent="0.3">
      <c r="A15" s="3">
        <v>14</v>
      </c>
      <c r="B15" s="4" t="s">
        <v>88</v>
      </c>
      <c r="C15" s="7">
        <v>4228150300900</v>
      </c>
      <c r="D15" t="str">
        <f>VLOOKUP(C15,[1]Item!$L:$N,3,)</f>
        <v>FILTER DRAIN BASIN 12 FILTERS / BOX</v>
      </c>
      <c r="E15" s="6">
        <v>24</v>
      </c>
    </row>
    <row r="16" spans="1:5" x14ac:dyDescent="0.3">
      <c r="A16" s="3">
        <v>15</v>
      </c>
      <c r="B16" s="4" t="s">
        <v>88</v>
      </c>
      <c r="C16" s="7">
        <v>4228150301000</v>
      </c>
      <c r="D16" t="str">
        <f>VLOOKUP(C16,[1]Item!$L:$N,3,)</f>
        <v>FILTER FOR AIR 8 FILTERS / BOX</v>
      </c>
      <c r="E16" s="6">
        <v>16</v>
      </c>
    </row>
    <row r="17" spans="1:5" x14ac:dyDescent="0.3">
      <c r="A17" s="3">
        <v>16</v>
      </c>
      <c r="B17" s="4" t="s">
        <v>88</v>
      </c>
      <c r="C17" s="7">
        <v>4228150301200</v>
      </c>
      <c r="D17" t="str">
        <f>VLOOKUP(C17,[1]Item!$L:$N,3,)</f>
        <v>FILTER WATER 0.1 MICRON BACTERIA RETENT</v>
      </c>
      <c r="E17" s="6">
        <v>6</v>
      </c>
    </row>
    <row r="18" spans="1:5" x14ac:dyDescent="0.3">
      <c r="A18" s="3">
        <v>17</v>
      </c>
      <c r="B18" s="4" t="s">
        <v>88</v>
      </c>
      <c r="C18" s="7">
        <v>4228150301300</v>
      </c>
      <c r="D18" t="str">
        <f>VLOOKUP(C18,[1]Item!$L:$N,3,)</f>
        <v>FILTER FOR WATER 0.4 MICRON ONE EACH</v>
      </c>
      <c r="E18" s="6">
        <v>6</v>
      </c>
    </row>
    <row r="19" spans="1:5" x14ac:dyDescent="0.3">
      <c r="A19" s="3">
        <v>18</v>
      </c>
      <c r="B19" s="4" t="s">
        <v>88</v>
      </c>
      <c r="C19" s="7">
        <v>4228150301400</v>
      </c>
      <c r="D19" t="str">
        <f>VLOOKUP(C19,[1]Item!$L:$N,3,)</f>
        <v>FILTER FOR WATER 1 MICRON ONE EACH</v>
      </c>
      <c r="E19" s="6">
        <v>6</v>
      </c>
    </row>
    <row r="20" spans="1:5" x14ac:dyDescent="0.3">
      <c r="A20" s="3">
        <v>19</v>
      </c>
      <c r="B20" s="4" t="s">
        <v>88</v>
      </c>
      <c r="C20" s="7">
        <v>4228150301500</v>
      </c>
      <c r="D20" t="str">
        <f>VLOOKUP(C20,[1]Item!$L:$N,3,)</f>
        <v>FILTER REPLACEMENT ACTIVE CHARCOAL ONE</v>
      </c>
      <c r="E20" s="6">
        <v>2</v>
      </c>
    </row>
    <row r="21" spans="1:5" x14ac:dyDescent="0.3">
      <c r="A21" s="3">
        <v>20</v>
      </c>
      <c r="B21" s="4" t="s">
        <v>88</v>
      </c>
      <c r="C21" s="7">
        <v>4228152100100</v>
      </c>
      <c r="D21" t="str">
        <f>VLOOKUP(C21,[1]Item!$L:$N,3,)</f>
        <v>HEAVY DUTY GLOVES MEDICAL GRADE X-LARGE</v>
      </c>
      <c r="E21" s="6">
        <v>500</v>
      </c>
    </row>
    <row r="22" spans="1:5" x14ac:dyDescent="0.3">
      <c r="A22" s="3">
        <v>21</v>
      </c>
      <c r="B22" s="4" t="s">
        <v>88</v>
      </c>
      <c r="C22" s="7">
        <v>4228152101600</v>
      </c>
      <c r="D22" t="str">
        <f>VLOOKUP(C22,[1]Item!$L:$N,3,)</f>
        <v>STEAM POUCH ROLL FLAT 60GSM 150MM 100M</v>
      </c>
      <c r="E22" s="6">
        <v>436</v>
      </c>
    </row>
    <row r="23" spans="1:5" x14ac:dyDescent="0.3">
      <c r="A23" s="3">
        <v>22</v>
      </c>
      <c r="B23" s="4" t="s">
        <v>88</v>
      </c>
      <c r="C23" s="7">
        <v>4228152103800</v>
      </c>
      <c r="D23" t="str">
        <f>VLOOKUP(C23,[1]Item!$L:$N,3,)</f>
        <v>POUCH STEAM FLAT 60GSM WHITE 300X150MM</v>
      </c>
      <c r="E23" s="6">
        <v>25000</v>
      </c>
    </row>
    <row r="24" spans="1:5" x14ac:dyDescent="0.3">
      <c r="A24" s="3">
        <v>23</v>
      </c>
      <c r="B24" s="4" t="s">
        <v>88</v>
      </c>
      <c r="C24" s="7">
        <v>4228152105300</v>
      </c>
      <c r="D24" t="str">
        <f>VLOOKUP(C24,[1]Item!$L:$N,3,)</f>
        <v>INSTRUMENT STRINGER 150MMX60MM</v>
      </c>
      <c r="E24" s="6">
        <v>100</v>
      </c>
    </row>
    <row r="25" spans="1:5" x14ac:dyDescent="0.3">
      <c r="A25" s="3">
        <v>24</v>
      </c>
      <c r="B25" s="4" t="s">
        <v>88</v>
      </c>
      <c r="C25" s="7">
        <v>4228152106900</v>
      </c>
      <c r="D25" t="str">
        <f>VLOOKUP(C25,[1]Item!$L:$N,3,)</f>
        <v>STERILIZATION STEAM/ETO 100MMX200MTR</v>
      </c>
      <c r="E25" s="6">
        <v>54</v>
      </c>
    </row>
    <row r="26" spans="1:5" x14ac:dyDescent="0.3">
      <c r="A26" s="3">
        <v>25</v>
      </c>
      <c r="B26" s="4" t="s">
        <v>88</v>
      </c>
      <c r="C26" s="7">
        <v>4228152700100</v>
      </c>
      <c r="D26" t="str">
        <f>VLOOKUP(C26,[1]Item!$L:$N,3,)</f>
        <v>CASETTE HYDROGEN PEROXIDE STERRAD NX</v>
      </c>
      <c r="E26" s="6">
        <v>145</v>
      </c>
    </row>
    <row r="27" spans="1:5" x14ac:dyDescent="0.3">
      <c r="A27" s="3">
        <v>26</v>
      </c>
      <c r="B27" s="4" t="s">
        <v>88</v>
      </c>
      <c r="C27" s="7">
        <v>4228152700300</v>
      </c>
      <c r="D27" t="str">
        <f>VLOOKUP(C27,[1]Item!$L:$N,3,)</f>
        <v>V-PRO MAX CARTRIDGE/CUP 59% HYDR PEROXDE</v>
      </c>
      <c r="E27" s="6">
        <v>444</v>
      </c>
    </row>
    <row r="28" spans="1:5" x14ac:dyDescent="0.3">
      <c r="A28" s="3">
        <v>27</v>
      </c>
      <c r="B28" s="4" t="s">
        <v>88</v>
      </c>
      <c r="C28" s="7">
        <v>4228152700900</v>
      </c>
      <c r="D28" t="str">
        <f>VLOOKUP(C28,[1]Item!$L:$N,3,)</f>
        <v>CASSETTE STERILANT 5 CYCLES/100S STER</v>
      </c>
      <c r="E28" s="6">
        <v>326</v>
      </c>
    </row>
    <row r="29" spans="1:5" x14ac:dyDescent="0.3">
      <c r="A29" s="3">
        <v>28</v>
      </c>
      <c r="B29" s="4" t="s">
        <v>88</v>
      </c>
      <c r="C29" s="7">
        <v>4228152801500</v>
      </c>
      <c r="D29" t="str">
        <f>VLOOKUP(C29,[1]Item!$L:$N,3,)</f>
        <v>CHEM INDICATOR EMULATING TYPE 6 STEAM</v>
      </c>
      <c r="E29" s="6">
        <v>202</v>
      </c>
    </row>
    <row r="30" spans="1:5" x14ac:dyDescent="0.3">
      <c r="A30" s="3">
        <v>29</v>
      </c>
      <c r="B30" s="4" t="s">
        <v>88</v>
      </c>
      <c r="C30" s="7">
        <v>4228152801900</v>
      </c>
      <c r="D30" t="str">
        <f>VLOOKUP(C30,[1]Item!$L:$N,3,)</f>
        <v>CLEANING INDICATOR CHEM AND MECH PROBLM</v>
      </c>
      <c r="E30" s="6">
        <v>4600</v>
      </c>
    </row>
    <row r="31" spans="1:5" x14ac:dyDescent="0.3">
      <c r="A31" s="3">
        <v>30</v>
      </c>
      <c r="B31" s="4" t="s">
        <v>88</v>
      </c>
      <c r="C31" s="7">
        <v>4228152802200</v>
      </c>
      <c r="D31" t="str">
        <f>VLOOKUP(C31,[1]Item!$L:$N,3,)</f>
        <v>LABEL INFO CARD RIGID CONTAINER 35X80MM</v>
      </c>
      <c r="E31" s="6">
        <v>1000</v>
      </c>
    </row>
    <row r="32" spans="1:5" x14ac:dyDescent="0.3">
      <c r="A32" s="3">
        <v>31</v>
      </c>
      <c r="B32" s="4" t="s">
        <v>88</v>
      </c>
      <c r="C32" s="7">
        <v>4228152802700</v>
      </c>
      <c r="D32" t="str">
        <f>VLOOKUP(C32,[1]Item!$L:$N,3,)</f>
        <v>CLEANING INDICATOR ULTRASONC COLOR CHNGE</v>
      </c>
      <c r="E32" s="6">
        <v>42</v>
      </c>
    </row>
    <row r="33" spans="1:5" x14ac:dyDescent="0.3">
      <c r="A33" s="3">
        <v>32</v>
      </c>
      <c r="B33" s="4" t="s">
        <v>88</v>
      </c>
      <c r="C33" s="7">
        <v>4228152803000</v>
      </c>
      <c r="D33" t="str">
        <f>VLOOKUP(C33,[1]Item!$L:$N,3,)</f>
        <v>INDICATOR CHEMICAL STERIS SYSTEM ONE</v>
      </c>
      <c r="E33" s="6">
        <v>8492</v>
      </c>
    </row>
    <row r="34" spans="1:5" x14ac:dyDescent="0.3">
      <c r="A34" s="3">
        <v>33</v>
      </c>
      <c r="B34" s="4" t="s">
        <v>88</v>
      </c>
      <c r="C34" s="7">
        <v>4228152900000</v>
      </c>
      <c r="D34" t="str">
        <f>VLOOKUP(C34,[1]Item!$L:$N,3,)</f>
        <v>CRYSTAL DESICCANT MOISTURE ABSORB-DRY</v>
      </c>
      <c r="E34" s="6">
        <v>1350</v>
      </c>
    </row>
    <row r="35" spans="1:5" x14ac:dyDescent="0.3">
      <c r="A35" s="3">
        <v>34</v>
      </c>
      <c r="B35" s="4" t="s">
        <v>88</v>
      </c>
      <c r="C35" s="7">
        <v>4228170405800</v>
      </c>
      <c r="D35" t="str">
        <f>VLOOKUP(C35,[1]Item!$L:$N,3,)</f>
        <v>ALKALINE DETERGNT SOD/POTASS HYDROX 200L</v>
      </c>
      <c r="E35" s="6">
        <v>1</v>
      </c>
    </row>
    <row r="36" spans="1:5" x14ac:dyDescent="0.3">
      <c r="A36" s="3">
        <v>35</v>
      </c>
      <c r="B36" s="4" t="s">
        <v>88</v>
      </c>
      <c r="C36" s="7">
        <v>4228170406300</v>
      </c>
      <c r="D36" t="str">
        <f>VLOOKUP(C36,[1]Item!$L:$N,3,)</f>
        <v>RUST STAIN REMVR ACIDIC RINS FREE MANUAL</v>
      </c>
      <c r="E36" s="6">
        <v>400</v>
      </c>
    </row>
    <row r="37" spans="1:5" x14ac:dyDescent="0.3">
      <c r="A37" s="3">
        <v>36</v>
      </c>
      <c r="B37" s="4" t="s">
        <v>88</v>
      </c>
      <c r="C37" s="7">
        <v>4228170601200</v>
      </c>
      <c r="D37" t="str">
        <f>VLOOKUP(C37,[1]Item!$L:$N,3,)</f>
        <v>INSTRUMENT LUBRICANT MILK WASHER 18-20 L</v>
      </c>
      <c r="E37" s="6">
        <v>3</v>
      </c>
    </row>
    <row r="38" spans="1:5" x14ac:dyDescent="0.3">
      <c r="A38" s="3">
        <v>37</v>
      </c>
      <c r="B38" s="4" t="s">
        <v>88</v>
      </c>
      <c r="C38" s="7">
        <v>4228180000700</v>
      </c>
      <c r="D38" t="str">
        <f>VLOOKUP(C38,[1]Item!$L:$N,3,)</f>
        <v>CHEMICAL INDICATOR TYPE 4 PLASMA</v>
      </c>
      <c r="E38" s="6">
        <v>18660</v>
      </c>
    </row>
    <row r="39" spans="1:5" x14ac:dyDescent="0.3">
      <c r="A39" s="3">
        <v>38</v>
      </c>
      <c r="B39" s="4" t="s">
        <v>88</v>
      </c>
      <c r="C39" s="7">
        <v>4228180300400</v>
      </c>
      <c r="D39" t="str">
        <f>VLOOKUP(C39,[1]Item!$L:$N,3,)</f>
        <v>INDICATOR BIOLOGICAL PLASMA</v>
      </c>
      <c r="E39" s="6">
        <v>120</v>
      </c>
    </row>
    <row r="40" spans="1:5" x14ac:dyDescent="0.3">
      <c r="A40" s="3">
        <v>39</v>
      </c>
      <c r="B40" s="4" t="s">
        <v>88</v>
      </c>
      <c r="C40" s="7">
        <v>4228180801800</v>
      </c>
      <c r="D40" t="str">
        <f>VLOOKUP(C40,[1]Item!$L:$N,3,)</f>
        <v>ROLL 14INX76YDS STERRAD 100S STERILIZER</v>
      </c>
      <c r="E40" s="6">
        <v>91</v>
      </c>
    </row>
    <row r="41" spans="1:5" x14ac:dyDescent="0.3">
      <c r="A41" s="3">
        <v>40</v>
      </c>
      <c r="B41" s="4" t="s">
        <v>88</v>
      </c>
      <c r="C41" s="7">
        <v>4228181000600</v>
      </c>
      <c r="D41" t="str">
        <f>VLOOKUP(C41,[1]Item!$L:$N,3,)</f>
        <v>BOWIE-DICK TEST PACK LAMINATED</v>
      </c>
      <c r="E41" s="6">
        <v>150</v>
      </c>
    </row>
    <row r="42" spans="1:5" x14ac:dyDescent="0.3">
      <c r="A42" s="3">
        <v>41</v>
      </c>
      <c r="B42" s="4" t="s">
        <v>88</v>
      </c>
      <c r="C42" s="7">
        <v>4228190203400</v>
      </c>
      <c r="D42" t="str">
        <f>VLOOKUP(C42,[1]Item!$L:$N,3,)</f>
        <v>BIOLOGICAL INDICATOR CHALLENGE PACK</v>
      </c>
      <c r="E42" s="6">
        <v>336</v>
      </c>
    </row>
    <row r="43" spans="1:5" x14ac:dyDescent="0.3">
      <c r="A43" s="3">
        <v>42</v>
      </c>
      <c r="B43" s="4" t="s">
        <v>88</v>
      </c>
      <c r="C43" s="7">
        <v>4228190204400</v>
      </c>
      <c r="D43" t="str">
        <f>VLOOKUP(C43,[1]Item!$L:$N,3,)</f>
        <v>TYVEK POUCH H2O2 ROLL 70GSM 150MM X 70M</v>
      </c>
      <c r="E43" s="6">
        <v>1010</v>
      </c>
    </row>
    <row r="44" spans="1:5" x14ac:dyDescent="0.3">
      <c r="A44" s="3">
        <v>43</v>
      </c>
      <c r="B44" s="4" t="s">
        <v>88</v>
      </c>
      <c r="C44" s="7">
        <v>4228190204600</v>
      </c>
      <c r="D44" t="str">
        <f>VLOOKUP(C44,[1]Item!$L:$N,3,)</f>
        <v>STEAM POUCH ROLL GUSS 60GSM 300X100 100M</v>
      </c>
      <c r="E44" s="6">
        <v>622</v>
      </c>
    </row>
    <row r="45" spans="1:5" x14ac:dyDescent="0.3">
      <c r="A45" s="3">
        <v>44</v>
      </c>
      <c r="B45" s="4" t="s">
        <v>88</v>
      </c>
      <c r="C45" s="7">
        <v>4228190206000</v>
      </c>
      <c r="D45" t="str">
        <f>VLOOKUP(C45,[1]Item!$L:$N,3,)</f>
        <v>INSTRUMENT TAG PRINTED REPAIR</v>
      </c>
      <c r="E45" s="6">
        <v>3800</v>
      </c>
    </row>
    <row r="46" spans="1:5" x14ac:dyDescent="0.3">
      <c r="A46" s="3">
        <v>45</v>
      </c>
      <c r="B46" s="4" t="s">
        <v>88</v>
      </c>
      <c r="C46" s="7">
        <v>4228190404900</v>
      </c>
      <c r="D46" t="str">
        <f>VLOOKUP(C46,[1]Item!$L:$N,3,)</f>
        <v>BAG BIOHAZARD SEALED 200X350MM</v>
      </c>
      <c r="E46" s="6">
        <v>1666</v>
      </c>
    </row>
    <row r="47" spans="1:5" x14ac:dyDescent="0.3">
      <c r="A47" s="3">
        <v>46</v>
      </c>
      <c r="B47" s="4" t="s">
        <v>88</v>
      </c>
      <c r="C47" s="7">
        <v>4228190405200</v>
      </c>
      <c r="D47" t="str">
        <f>VLOOKUP(C47,[1]Item!$L:$N,3,)</f>
        <v>BAG BIOHAZARD SEALED 650X770MM</v>
      </c>
      <c r="E47" s="6">
        <v>1666</v>
      </c>
    </row>
    <row r="48" spans="1:5" x14ac:dyDescent="0.3">
      <c r="A48" s="3">
        <v>47</v>
      </c>
      <c r="B48" s="4" t="s">
        <v>88</v>
      </c>
      <c r="C48" s="7">
        <v>4228190701400</v>
      </c>
      <c r="D48" t="str">
        <f>VLOOKUP(C48,[1]Item!$L:$N,3,)</f>
        <v>GUARD TIP DUO VENTED 2.0X19.1MM</v>
      </c>
      <c r="E48" s="6">
        <v>19100</v>
      </c>
    </row>
    <row r="49" spans="1:5" x14ac:dyDescent="0.3">
      <c r="A49" s="3">
        <v>48</v>
      </c>
      <c r="B49" s="4" t="s">
        <v>88</v>
      </c>
      <c r="C49" s="7">
        <v>4228190701500</v>
      </c>
      <c r="D49" t="str">
        <f>VLOOKUP(C49,[1]Item!$L:$N,3,)</f>
        <v>GUARD TIP DUO VENTED 2.8X19.1MM</v>
      </c>
      <c r="E49" s="6">
        <v>19200</v>
      </c>
    </row>
    <row r="50" spans="1:5" x14ac:dyDescent="0.3">
      <c r="A50" s="3">
        <v>49</v>
      </c>
      <c r="B50" s="4" t="s">
        <v>88</v>
      </c>
      <c r="C50" s="7">
        <v>4228190701600</v>
      </c>
      <c r="D50" t="str">
        <f>VLOOKUP(C50,[1]Item!$L:$N,3,)</f>
        <v>GUARD TIP DUO VENTED 3.3X25.4MM</v>
      </c>
      <c r="E50" s="6">
        <v>17000</v>
      </c>
    </row>
    <row r="51" spans="1:5" x14ac:dyDescent="0.3">
      <c r="A51" s="3">
        <v>50</v>
      </c>
      <c r="B51" s="4" t="s">
        <v>88</v>
      </c>
      <c r="C51" s="7">
        <v>4228190701700</v>
      </c>
      <c r="D51" t="str">
        <f>VLOOKUP(C51,[1]Item!$L:$N,3,)</f>
        <v>GUARD TIP DUO VENTED 4.8X25.4MM</v>
      </c>
      <c r="E51" s="6">
        <v>1050</v>
      </c>
    </row>
    <row r="52" spans="1:5" x14ac:dyDescent="0.3">
      <c r="A52" s="3">
        <v>51</v>
      </c>
      <c r="B52" s="4" t="s">
        <v>88</v>
      </c>
      <c r="C52" s="7">
        <v>4228190800700</v>
      </c>
      <c r="D52" t="str">
        <f>VLOOKUP(C52,[1]Item!$L:$N,3,)</f>
        <v>LINER PACK COLOR CODED REUSABLE ENDOSCOP</v>
      </c>
      <c r="E52" s="6">
        <v>27000</v>
      </c>
    </row>
    <row r="53" spans="1:5" x14ac:dyDescent="0.3">
      <c r="A53" s="3">
        <v>52</v>
      </c>
      <c r="B53" s="4" t="s">
        <v>88</v>
      </c>
      <c r="C53" s="7">
        <v>4228200000400</v>
      </c>
      <c r="D53" t="str">
        <f>VLOOKUP(C53,[1]Item!$L:$N,3,)</f>
        <v>SPONGE FOR ENDOSCOPY BEDSIDE CLEANING</v>
      </c>
      <c r="E53" s="6">
        <v>250</v>
      </c>
    </row>
    <row r="54" spans="1:5" x14ac:dyDescent="0.3">
      <c r="A54" s="3">
        <v>53</v>
      </c>
      <c r="B54" s="4" t="s">
        <v>88</v>
      </c>
      <c r="C54" s="7">
        <v>4229490000400</v>
      </c>
      <c r="D54" t="str">
        <f>VLOOKUP(C54,[1]Item!$L:$N,3,)</f>
        <v>SINGLE USE SYRINGE GAUG ASSEMB INFLATION</v>
      </c>
      <c r="E54" s="6">
        <v>5</v>
      </c>
    </row>
    <row r="55" spans="1:5" x14ac:dyDescent="0.3">
      <c r="A55" s="3">
        <v>54</v>
      </c>
      <c r="B55" s="4" t="s">
        <v>88</v>
      </c>
      <c r="C55" s="7">
        <v>4229490010800</v>
      </c>
      <c r="D55" t="str">
        <f>VLOOKUP(C55,[1]Item!$L:$N,3,)</f>
        <v>SINGLE USE BIPOLAR ELECTROHEMO CATH ASS</v>
      </c>
      <c r="E55" s="6">
        <v>6</v>
      </c>
    </row>
    <row r="56" spans="1:5" x14ac:dyDescent="0.3">
      <c r="A56" s="3">
        <v>55</v>
      </c>
      <c r="B56" s="4" t="s">
        <v>88</v>
      </c>
      <c r="C56" s="7">
        <v>4229490013800</v>
      </c>
      <c r="D56" t="str">
        <f>VLOOKUP(C56,[1]Item!$L:$N,3,)</f>
        <v>DISH KIDNEY POLYPROPYLENE 1500ML</v>
      </c>
      <c r="E56" s="6">
        <v>310</v>
      </c>
    </row>
    <row r="57" spans="1:5" x14ac:dyDescent="0.3">
      <c r="A57" s="3">
        <v>56</v>
      </c>
      <c r="B57" s="4" t="s">
        <v>88</v>
      </c>
      <c r="C57" s="7">
        <v>4229490014000</v>
      </c>
      <c r="D57" t="str">
        <f>VLOOKUP(C57,[1]Item!$L:$N,3,)</f>
        <v>DISH KIDNEY POLYPROPYLENE 500ML</v>
      </c>
      <c r="E57" s="6">
        <v>930</v>
      </c>
    </row>
    <row r="58" spans="1:5" x14ac:dyDescent="0.3">
      <c r="A58" s="3">
        <v>57</v>
      </c>
      <c r="B58" s="4" t="s">
        <v>88</v>
      </c>
      <c r="C58" s="7">
        <v>4229490700500</v>
      </c>
      <c r="D58" t="str">
        <f>VLOOKUP(C58,[1]Item!$L:$N,3,)</f>
        <v>DOUBLE HEADER CLEANING BRUSH SCOPE REUSE</v>
      </c>
      <c r="E58" s="6">
        <v>530</v>
      </c>
    </row>
    <row r="59" spans="1:5" x14ac:dyDescent="0.3">
      <c r="A59" s="3">
        <v>58</v>
      </c>
      <c r="B59" s="4" t="s">
        <v>88</v>
      </c>
      <c r="C59" s="7">
        <v>4229490700600</v>
      </c>
      <c r="D59" t="str">
        <f>VLOOKUP(C59,[1]Item!$L:$N,3,)</f>
        <v>DOUBLE HEADER CLEANING BRUSH SCOPE SINGL</v>
      </c>
      <c r="E59" s="6">
        <v>424</v>
      </c>
    </row>
    <row r="60" spans="1:5" x14ac:dyDescent="0.3">
      <c r="A60" s="3">
        <v>59</v>
      </c>
      <c r="B60" s="4" t="s">
        <v>88</v>
      </c>
      <c r="C60" s="7">
        <v>4229490901500</v>
      </c>
      <c r="D60" t="str">
        <f>VLOOKUP(C60,[1]Item!$L:$N,3,)</f>
        <v>WIRE GUIDED BALLOON BILIARY 4-6-8MM</v>
      </c>
      <c r="E60" s="6">
        <v>12</v>
      </c>
    </row>
    <row r="61" spans="1:5" x14ac:dyDescent="0.3">
      <c r="A61" s="3">
        <v>60</v>
      </c>
      <c r="B61" s="4" t="s">
        <v>88</v>
      </c>
      <c r="C61" s="7">
        <v>4229491304900</v>
      </c>
      <c r="D61" t="str">
        <f>VLOOKUP(C61,[1]Item!$L:$N,3,)</f>
        <v>BALLOON BILLIARY STONE RETRIEVAL 15 18MM</v>
      </c>
      <c r="E61" s="6">
        <v>548</v>
      </c>
    </row>
    <row r="62" spans="1:5" x14ac:dyDescent="0.3">
      <c r="A62" s="3">
        <v>61</v>
      </c>
      <c r="B62" s="4" t="s">
        <v>88</v>
      </c>
      <c r="C62" s="7">
        <v>4229491306900</v>
      </c>
      <c r="D62" t="str">
        <f>VLOOKUP(C62,[1]Item!$L:$N,3,)</f>
        <v>REUSABLE REMOVAL KIT INTRAGASTRIC BALLON</v>
      </c>
      <c r="E62" s="6">
        <v>2</v>
      </c>
    </row>
    <row r="63" spans="1:5" x14ac:dyDescent="0.3">
      <c r="A63" s="3">
        <v>62</v>
      </c>
      <c r="B63" s="4" t="s">
        <v>88</v>
      </c>
      <c r="C63" s="7">
        <v>4229492100400</v>
      </c>
      <c r="D63" t="str">
        <f>VLOOKUP(C63,[1]Item!$L:$N,3,)</f>
        <v>BILIARY AND PANCREATIC STENT PUSHER ASS</v>
      </c>
      <c r="E63" s="6">
        <v>14</v>
      </c>
    </row>
    <row r="64" spans="1:5" x14ac:dyDescent="0.3">
      <c r="A64" s="3">
        <v>63</v>
      </c>
      <c r="B64" s="4" t="s">
        <v>88</v>
      </c>
      <c r="C64" s="7">
        <v>4229494102800</v>
      </c>
      <c r="D64" t="str">
        <f>VLOOKUP(C64,[1]Item!$L:$N,3,)</f>
        <v>SPRAY CATHETER POLYP DETECTION ASSORT</v>
      </c>
      <c r="E64" s="6">
        <v>40</v>
      </c>
    </row>
    <row r="65" spans="1:5" x14ac:dyDescent="0.3">
      <c r="A65" s="3">
        <v>64</v>
      </c>
      <c r="B65" s="4" t="s">
        <v>88</v>
      </c>
      <c r="C65" s="7">
        <v>4229498301600</v>
      </c>
      <c r="D65" t="str">
        <f>VLOOKUP(C65,[1]Item!$L:$N,3,)</f>
        <v>AUXILIARY WATER TUBE REUSABLE TO PORT</v>
      </c>
      <c r="E65" s="6">
        <v>25</v>
      </c>
    </row>
    <row r="66" spans="1:5" x14ac:dyDescent="0.3">
      <c r="A66" s="3">
        <v>65</v>
      </c>
      <c r="B66" s="4" t="s">
        <v>88</v>
      </c>
      <c r="C66" s="7">
        <v>4229501700800</v>
      </c>
      <c r="D66" t="str">
        <f>VLOOKUP(C66,[1]Item!$L:$N,3,)</f>
        <v>REPLACEMENT PEG RIGHT ANGLE LONG ≥6 MOTH</v>
      </c>
      <c r="E66" s="6">
        <v>50</v>
      </c>
    </row>
    <row r="67" spans="1:5" x14ac:dyDescent="0.3">
      <c r="A67" s="3">
        <v>66</v>
      </c>
      <c r="B67" s="4" t="s">
        <v>88</v>
      </c>
      <c r="C67" s="7">
        <v>4229501701300</v>
      </c>
      <c r="D67" t="str">
        <f>VLOOKUP(C67,[1]Item!$L:$N,3,)</f>
        <v>ELECTRODE PADS ENDOSCOPIC ELECTRO ADULT</v>
      </c>
      <c r="E67" s="6">
        <v>250</v>
      </c>
    </row>
    <row r="68" spans="1:5" x14ac:dyDescent="0.3">
      <c r="A68" s="3">
        <v>67</v>
      </c>
      <c r="B68" s="4" t="s">
        <v>88</v>
      </c>
      <c r="C68" s="7">
        <v>4229530213000</v>
      </c>
      <c r="D68" t="str">
        <f>VLOOKUP(C68,[1]Item!$L:$N,3,)</f>
        <v>ADAPTR PLUG GASTRO COLO DUO REUS AIR</v>
      </c>
      <c r="E68" s="6">
        <v>10</v>
      </c>
    </row>
    <row r="69" spans="1:5" x14ac:dyDescent="0.3">
      <c r="A69" s="3">
        <v>68</v>
      </c>
      <c r="B69" s="4" t="s">
        <v>88</v>
      </c>
      <c r="C69" s="7">
        <v>4229590502800</v>
      </c>
      <c r="D69" t="str">
        <f>VLOOKUP(C69,[1]Item!$L:$N,3,)</f>
        <v>PANCREATIC PIGTAIL STENT W/O FLAP LONG</v>
      </c>
      <c r="E69" s="6">
        <v>20</v>
      </c>
    </row>
    <row r="70" spans="1:5" x14ac:dyDescent="0.3">
      <c r="A70" s="3">
        <v>69</v>
      </c>
      <c r="B70" s="4" t="s">
        <v>88</v>
      </c>
      <c r="C70" s="7">
        <v>4229590503100</v>
      </c>
      <c r="D70" t="str">
        <f>VLOOKUP(C70,[1]Item!$L:$N,3,)</f>
        <v>PANCREATIC PIGTAIL STENT W/FLAP LONG</v>
      </c>
      <c r="E70" s="6">
        <v>2</v>
      </c>
    </row>
    <row r="71" spans="1:5" x14ac:dyDescent="0.3">
      <c r="A71" s="3">
        <v>70</v>
      </c>
      <c r="B71" s="4" t="s">
        <v>88</v>
      </c>
      <c r="C71" s="7">
        <v>4229633903600</v>
      </c>
      <c r="D71" t="str">
        <f>VLOOKUP(C71,[1]Item!$L:$N,3,)</f>
        <v>TISSUE ADHESIVE GLUE GASTRIC VARICES INJ</v>
      </c>
      <c r="E71" s="6">
        <v>35</v>
      </c>
    </row>
    <row r="72" spans="1:5" x14ac:dyDescent="0.3">
      <c r="A72" s="3">
        <v>71</v>
      </c>
      <c r="B72" s="4" t="s">
        <v>88</v>
      </c>
      <c r="C72" s="7">
        <v>4229633908400</v>
      </c>
      <c r="D72" t="str">
        <f>VLOOKUP(C72,[1]Item!$L:$N,3,)</f>
        <v>INTRODUCER PANCREATIC STENT(PUSHER) 5F</v>
      </c>
      <c r="E72" s="6">
        <v>10</v>
      </c>
    </row>
    <row r="73" spans="1:5" x14ac:dyDescent="0.3">
      <c r="A73" s="3">
        <v>72</v>
      </c>
      <c r="B73" s="4" t="s">
        <v>88</v>
      </c>
      <c r="C73" s="7">
        <v>4231154606200</v>
      </c>
      <c r="D73" t="str">
        <f>VLOOKUP(C73,[1]Item!$L:$N,3,)</f>
        <v>BRUSH CLEANING CANULTD SNGL 20-25MM 35CM</v>
      </c>
      <c r="E73" s="6">
        <v>261</v>
      </c>
    </row>
    <row r="74" spans="1:5" x14ac:dyDescent="0.3">
      <c r="A74" s="3">
        <v>73</v>
      </c>
      <c r="B74" s="4" t="s">
        <v>88</v>
      </c>
      <c r="C74" s="7">
        <v>4231154607200</v>
      </c>
      <c r="D74" t="str">
        <f>VLOOKUP(C74,[1]Item!$L:$N,3,)</f>
        <v>BRUSH CLEANING CANN 4-6 L 2-3CM 230- 250</v>
      </c>
      <c r="E74" s="6">
        <v>274</v>
      </c>
    </row>
    <row r="75" spans="1:5" x14ac:dyDescent="0.3">
      <c r="A75" s="3">
        <v>74</v>
      </c>
      <c r="B75" s="4" t="s">
        <v>88</v>
      </c>
      <c r="C75" s="7">
        <v>4231154607700</v>
      </c>
      <c r="D75" t="str">
        <f>VLOOKUP(C75,[1]Item!$L:$N,3,)</f>
        <v>BRUSH LUMEN CLEAN 320×100×2MM CANNULA</v>
      </c>
      <c r="E75" s="6">
        <v>106</v>
      </c>
    </row>
    <row r="76" spans="1:5" x14ac:dyDescent="0.3">
      <c r="A76" s="3">
        <v>75</v>
      </c>
      <c r="B76" s="4" t="s">
        <v>88</v>
      </c>
      <c r="C76" s="7">
        <v>4231155203900</v>
      </c>
      <c r="D76" t="str">
        <f>VLOOKUP(C76,[1]Item!$L:$N,3,)</f>
        <v>TAPE TYPE1 SEALING NON-CELLULOSIC 1.9CM</v>
      </c>
      <c r="E76" s="6">
        <v>1379</v>
      </c>
    </row>
    <row r="77" spans="1:5" x14ac:dyDescent="0.3">
      <c r="A77" s="3">
        <v>76</v>
      </c>
      <c r="B77" s="4" t="s">
        <v>88</v>
      </c>
      <c r="C77" s="7">
        <v>4231200918000</v>
      </c>
      <c r="D77" t="str">
        <f>VLOOKUP(C77,[1]Item!$L:$N,3,)</f>
        <v>OVER THE SCOPE CLIP STENT FIXATION ASS</v>
      </c>
      <c r="E77" s="6">
        <v>2</v>
      </c>
    </row>
    <row r="78" spans="1:5" x14ac:dyDescent="0.3">
      <c r="A78" s="3">
        <v>77</v>
      </c>
      <c r="B78" s="4" t="s">
        <v>88</v>
      </c>
      <c r="C78" s="7">
        <v>4231210501500</v>
      </c>
      <c r="D78" t="str">
        <f>VLOOKUP(C78,[1]Item!$L:$N,3,)</f>
        <v>PRE CLEAN ENZYMATIC SPRAY</v>
      </c>
      <c r="E78" s="6">
        <v>24</v>
      </c>
    </row>
    <row r="79" spans="1:5" x14ac:dyDescent="0.3">
      <c r="A79" s="3">
        <v>78</v>
      </c>
      <c r="B79" s="4" t="s">
        <v>88</v>
      </c>
      <c r="C79" s="7">
        <v>4231210803800</v>
      </c>
      <c r="D79" t="str">
        <f>VLOOKUP(C79,[1]Item!$L:$N,3,)</f>
        <v>BAG BIOHAZARD SEALED HALF DIN</v>
      </c>
      <c r="E79" s="6">
        <v>833</v>
      </c>
    </row>
    <row r="80" spans="1:5" x14ac:dyDescent="0.3">
      <c r="A80" s="3">
        <v>79</v>
      </c>
      <c r="B80" s="4" t="s">
        <v>88</v>
      </c>
      <c r="C80" s="7">
        <v>4231210805000</v>
      </c>
      <c r="D80" t="str">
        <f>VLOOKUP(C80,[1]Item!$L:$N,3,)</f>
        <v>POUCH STEAM FLAT 60GSM WHITE 406X200MM</v>
      </c>
      <c r="E80" s="6">
        <v>153108</v>
      </c>
    </row>
    <row r="81" spans="1:5" x14ac:dyDescent="0.3">
      <c r="A81" s="3">
        <v>80</v>
      </c>
      <c r="B81" s="4" t="s">
        <v>88</v>
      </c>
      <c r="C81" s="7">
        <v>4231210805700</v>
      </c>
      <c r="D81" t="str">
        <f>VLOOKUP(C81,[1]Item!$L:$N,3,)</f>
        <v>STEAM POUCH ROLL FLAT 60GSM 75MM 100M</v>
      </c>
      <c r="E81" s="6">
        <v>16</v>
      </c>
    </row>
    <row r="82" spans="1:5" x14ac:dyDescent="0.3">
      <c r="A82" s="3">
        <v>81</v>
      </c>
      <c r="B82" s="4" t="s">
        <v>88</v>
      </c>
      <c r="C82" s="7">
        <v>4231210805800</v>
      </c>
      <c r="D82" t="str">
        <f>VLOOKUP(C82,[1]Item!$L:$N,3,)</f>
        <v>STEAM POUCH ROLL FLAT 60GSM 100MM 100M</v>
      </c>
      <c r="E82" s="6">
        <v>12</v>
      </c>
    </row>
    <row r="83" spans="1:5" x14ac:dyDescent="0.3">
      <c r="A83" s="3">
        <v>82</v>
      </c>
      <c r="B83" s="4" t="s">
        <v>88</v>
      </c>
      <c r="C83" s="7">
        <v>4231210805900</v>
      </c>
      <c r="D83" t="str">
        <f>VLOOKUP(C83,[1]Item!$L:$N,3,)</f>
        <v>STEAM POUCH ROLL FLAT 60GSM 200MM 100M</v>
      </c>
      <c r="E83" s="6">
        <v>32</v>
      </c>
    </row>
    <row r="84" spans="1:5" x14ac:dyDescent="0.3">
      <c r="A84" s="3">
        <v>83</v>
      </c>
      <c r="B84" s="4" t="s">
        <v>88</v>
      </c>
      <c r="C84" s="7">
        <v>4231210808100</v>
      </c>
      <c r="D84" t="str">
        <f>VLOOKUP(C84,[1]Item!$L:$N,3,)</f>
        <v>STEAM POUCH ROLL FLAT 60GSM 250MM 100M</v>
      </c>
      <c r="E84" s="6">
        <v>32</v>
      </c>
    </row>
    <row r="85" spans="1:5" x14ac:dyDescent="0.3">
      <c r="A85" s="3">
        <v>84</v>
      </c>
      <c r="B85" s="4" t="s">
        <v>88</v>
      </c>
      <c r="C85" s="7">
        <v>4232250513200</v>
      </c>
      <c r="D85" t="str">
        <f>VLOOKUP(C85,[1]Item!$L:$N,3,)</f>
        <v>BILIARY EXTRACTION LITHOTRIPTER BASKET</v>
      </c>
      <c r="E85" s="6">
        <v>2</v>
      </c>
    </row>
  </sheetData>
  <autoFilter ref="A1:E85" xr:uid="{91DE0A59-5ADE-4955-9A83-3C87079C344E}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9629-594A-4B1C-887C-FB92F3B35E38}">
  <dimension ref="A1:D166"/>
  <sheetViews>
    <sheetView workbookViewId="0">
      <selection activeCell="I16" sqref="I16"/>
    </sheetView>
  </sheetViews>
  <sheetFormatPr defaultRowHeight="14.4" x14ac:dyDescent="0.3"/>
  <sheetData>
    <row r="1" spans="1:4" x14ac:dyDescent="0.3">
      <c r="A1" s="5" t="s">
        <v>139</v>
      </c>
      <c r="B1" s="5" t="s">
        <v>138</v>
      </c>
      <c r="C1" s="5" t="s">
        <v>137</v>
      </c>
      <c r="D1" s="5" t="s">
        <v>136</v>
      </c>
    </row>
    <row r="2" spans="1:4" x14ac:dyDescent="0.3">
      <c r="A2" t="s">
        <v>4</v>
      </c>
      <c r="B2" t="s">
        <v>89</v>
      </c>
      <c r="C2" t="s">
        <v>90</v>
      </c>
      <c r="D2">
        <v>32</v>
      </c>
    </row>
    <row r="3" spans="1:4" x14ac:dyDescent="0.3">
      <c r="A3" t="s">
        <v>4</v>
      </c>
      <c r="B3" t="s">
        <v>89</v>
      </c>
      <c r="C3" t="s">
        <v>91</v>
      </c>
      <c r="D3">
        <v>31</v>
      </c>
    </row>
    <row r="4" spans="1:4" x14ac:dyDescent="0.3">
      <c r="A4" t="s">
        <v>4</v>
      </c>
      <c r="B4" t="s">
        <v>92</v>
      </c>
      <c r="C4" t="s">
        <v>93</v>
      </c>
      <c r="D4">
        <v>110</v>
      </c>
    </row>
    <row r="5" spans="1:4" x14ac:dyDescent="0.3">
      <c r="A5" t="s">
        <v>4</v>
      </c>
      <c r="B5" t="s">
        <v>94</v>
      </c>
      <c r="C5" t="s">
        <v>95</v>
      </c>
      <c r="D5">
        <v>42</v>
      </c>
    </row>
    <row r="6" spans="1:4" x14ac:dyDescent="0.3">
      <c r="A6" t="s">
        <v>5</v>
      </c>
      <c r="B6" t="s">
        <v>96</v>
      </c>
      <c r="C6" t="s">
        <v>97</v>
      </c>
      <c r="D6">
        <v>810</v>
      </c>
    </row>
    <row r="7" spans="1:4" x14ac:dyDescent="0.3">
      <c r="A7" t="s">
        <v>6</v>
      </c>
      <c r="B7" t="s">
        <v>96</v>
      </c>
      <c r="C7" t="s">
        <v>97</v>
      </c>
      <c r="D7">
        <v>150</v>
      </c>
    </row>
    <row r="8" spans="1:4" x14ac:dyDescent="0.3">
      <c r="A8" t="s">
        <v>7</v>
      </c>
      <c r="B8" t="s">
        <v>98</v>
      </c>
      <c r="C8" t="s">
        <v>99</v>
      </c>
      <c r="D8">
        <v>12</v>
      </c>
    </row>
    <row r="9" spans="1:4" x14ac:dyDescent="0.3">
      <c r="A9" t="s">
        <v>7</v>
      </c>
      <c r="B9" t="s">
        <v>100</v>
      </c>
      <c r="C9" t="s">
        <v>101</v>
      </c>
      <c r="D9">
        <v>14</v>
      </c>
    </row>
    <row r="10" spans="1:4" x14ac:dyDescent="0.3">
      <c r="A10" t="s">
        <v>8</v>
      </c>
      <c r="B10" t="s">
        <v>102</v>
      </c>
      <c r="C10" t="s">
        <v>103</v>
      </c>
      <c r="D10">
        <v>1</v>
      </c>
    </row>
    <row r="11" spans="1:4" x14ac:dyDescent="0.3">
      <c r="A11" t="s">
        <v>9</v>
      </c>
      <c r="B11" t="s">
        <v>102</v>
      </c>
      <c r="C11" t="s">
        <v>103</v>
      </c>
      <c r="D11">
        <v>1</v>
      </c>
    </row>
    <row r="12" spans="1:4" x14ac:dyDescent="0.3">
      <c r="A12" t="s">
        <v>10</v>
      </c>
      <c r="B12" t="s">
        <v>98</v>
      </c>
      <c r="C12" t="s">
        <v>104</v>
      </c>
      <c r="D12">
        <v>198</v>
      </c>
    </row>
    <row r="13" spans="1:4" x14ac:dyDescent="0.3">
      <c r="A13" t="s">
        <v>10</v>
      </c>
      <c r="B13" t="s">
        <v>98</v>
      </c>
      <c r="C13" t="s">
        <v>105</v>
      </c>
      <c r="D13">
        <v>1324</v>
      </c>
    </row>
    <row r="14" spans="1:4" x14ac:dyDescent="0.3">
      <c r="A14" t="s">
        <v>10</v>
      </c>
      <c r="B14" t="s">
        <v>98</v>
      </c>
      <c r="C14" t="s">
        <v>106</v>
      </c>
      <c r="D14">
        <v>11450</v>
      </c>
    </row>
    <row r="15" spans="1:4" x14ac:dyDescent="0.3">
      <c r="A15" t="s">
        <v>10</v>
      </c>
      <c r="B15" t="s">
        <v>89</v>
      </c>
      <c r="C15" t="s">
        <v>107</v>
      </c>
      <c r="D15">
        <v>1252</v>
      </c>
    </row>
    <row r="16" spans="1:4" x14ac:dyDescent="0.3">
      <c r="A16" t="s">
        <v>10</v>
      </c>
      <c r="B16" t="s">
        <v>89</v>
      </c>
      <c r="C16" t="s">
        <v>108</v>
      </c>
      <c r="D16">
        <v>425</v>
      </c>
    </row>
    <row r="17" spans="1:4" x14ac:dyDescent="0.3">
      <c r="A17" t="s">
        <v>10</v>
      </c>
      <c r="B17" t="s">
        <v>109</v>
      </c>
      <c r="C17" t="s">
        <v>110</v>
      </c>
      <c r="D17">
        <v>1147</v>
      </c>
    </row>
    <row r="18" spans="1:4" x14ac:dyDescent="0.3">
      <c r="A18" t="s">
        <v>10</v>
      </c>
      <c r="B18" t="s">
        <v>109</v>
      </c>
      <c r="C18" t="s">
        <v>111</v>
      </c>
      <c r="D18">
        <v>5106</v>
      </c>
    </row>
    <row r="19" spans="1:4" x14ac:dyDescent="0.3">
      <c r="A19" t="s">
        <v>10</v>
      </c>
      <c r="B19" t="s">
        <v>112</v>
      </c>
      <c r="C19" t="s">
        <v>113</v>
      </c>
      <c r="D19">
        <v>6656</v>
      </c>
    </row>
    <row r="20" spans="1:4" x14ac:dyDescent="0.3">
      <c r="A20" t="s">
        <v>10</v>
      </c>
      <c r="B20" t="s">
        <v>92</v>
      </c>
      <c r="C20" t="s">
        <v>93</v>
      </c>
      <c r="D20">
        <v>10987</v>
      </c>
    </row>
    <row r="21" spans="1:4" x14ac:dyDescent="0.3">
      <c r="A21" t="s">
        <v>10</v>
      </c>
      <c r="B21" t="s">
        <v>94</v>
      </c>
      <c r="C21" t="s">
        <v>95</v>
      </c>
      <c r="D21">
        <v>7186</v>
      </c>
    </row>
    <row r="22" spans="1:4" x14ac:dyDescent="0.3">
      <c r="A22" t="s">
        <v>10</v>
      </c>
      <c r="B22" t="s">
        <v>114</v>
      </c>
      <c r="C22" t="s">
        <v>115</v>
      </c>
      <c r="D22">
        <v>2971</v>
      </c>
    </row>
    <row r="23" spans="1:4" x14ac:dyDescent="0.3">
      <c r="A23" t="s">
        <v>10</v>
      </c>
      <c r="B23" t="s">
        <v>114</v>
      </c>
      <c r="C23" t="s">
        <v>116</v>
      </c>
      <c r="D23">
        <v>2188</v>
      </c>
    </row>
    <row r="24" spans="1:4" x14ac:dyDescent="0.3">
      <c r="A24" t="s">
        <v>10</v>
      </c>
      <c r="B24" t="s">
        <v>114</v>
      </c>
      <c r="C24" t="s">
        <v>117</v>
      </c>
      <c r="D24">
        <v>483</v>
      </c>
    </row>
    <row r="25" spans="1:4" x14ac:dyDescent="0.3">
      <c r="A25" t="s">
        <v>10</v>
      </c>
      <c r="B25" t="s">
        <v>114</v>
      </c>
      <c r="C25" t="s">
        <v>118</v>
      </c>
      <c r="D25">
        <v>10176</v>
      </c>
    </row>
    <row r="26" spans="1:4" x14ac:dyDescent="0.3">
      <c r="A26" t="s">
        <v>10</v>
      </c>
      <c r="B26" t="s">
        <v>119</v>
      </c>
      <c r="D26">
        <v>1731</v>
      </c>
    </row>
    <row r="27" spans="1:4" x14ac:dyDescent="0.3">
      <c r="A27" t="s">
        <v>11</v>
      </c>
      <c r="B27" t="s">
        <v>98</v>
      </c>
      <c r="C27" t="s">
        <v>99</v>
      </c>
      <c r="D27">
        <v>250</v>
      </c>
    </row>
    <row r="28" spans="1:4" x14ac:dyDescent="0.3">
      <c r="A28" t="s">
        <v>12</v>
      </c>
      <c r="B28" t="s">
        <v>100</v>
      </c>
      <c r="C28" t="s">
        <v>101</v>
      </c>
      <c r="D28">
        <v>4</v>
      </c>
    </row>
    <row r="29" spans="1:4" x14ac:dyDescent="0.3">
      <c r="A29" t="s">
        <v>13</v>
      </c>
      <c r="B29" t="s">
        <v>98</v>
      </c>
      <c r="C29" t="s">
        <v>99</v>
      </c>
      <c r="D29">
        <v>50</v>
      </c>
    </row>
    <row r="30" spans="1:4" x14ac:dyDescent="0.3">
      <c r="A30" t="s">
        <v>13</v>
      </c>
      <c r="B30" t="s">
        <v>100</v>
      </c>
      <c r="C30" t="s">
        <v>101</v>
      </c>
      <c r="D30">
        <v>10</v>
      </c>
    </row>
    <row r="31" spans="1:4" x14ac:dyDescent="0.3">
      <c r="A31" t="s">
        <v>14</v>
      </c>
      <c r="B31" t="s">
        <v>98</v>
      </c>
      <c r="C31" t="s">
        <v>99</v>
      </c>
      <c r="D31">
        <v>14</v>
      </c>
    </row>
    <row r="32" spans="1:4" x14ac:dyDescent="0.3">
      <c r="A32" t="s">
        <v>15</v>
      </c>
      <c r="B32" t="s">
        <v>98</v>
      </c>
      <c r="C32" t="s">
        <v>99</v>
      </c>
      <c r="D32">
        <v>50</v>
      </c>
    </row>
    <row r="33" spans="1:4" x14ac:dyDescent="0.3">
      <c r="A33" t="s">
        <v>16</v>
      </c>
      <c r="B33" t="s">
        <v>98</v>
      </c>
      <c r="C33" t="s">
        <v>99</v>
      </c>
      <c r="D33">
        <v>14</v>
      </c>
    </row>
    <row r="34" spans="1:4" x14ac:dyDescent="0.3">
      <c r="A34" t="s">
        <v>17</v>
      </c>
      <c r="B34" t="s">
        <v>98</v>
      </c>
      <c r="C34" t="s">
        <v>99</v>
      </c>
      <c r="D34">
        <v>24</v>
      </c>
    </row>
    <row r="35" spans="1:4" x14ac:dyDescent="0.3">
      <c r="A35" t="s">
        <v>18</v>
      </c>
      <c r="B35" t="s">
        <v>98</v>
      </c>
      <c r="C35" t="s">
        <v>99</v>
      </c>
      <c r="D35">
        <v>16</v>
      </c>
    </row>
    <row r="36" spans="1:4" x14ac:dyDescent="0.3">
      <c r="A36" t="s">
        <v>19</v>
      </c>
      <c r="B36" t="s">
        <v>98</v>
      </c>
      <c r="C36" t="s">
        <v>99</v>
      </c>
      <c r="D36">
        <v>6</v>
      </c>
    </row>
    <row r="37" spans="1:4" x14ac:dyDescent="0.3">
      <c r="A37" t="s">
        <v>20</v>
      </c>
      <c r="B37" t="s">
        <v>98</v>
      </c>
      <c r="C37" t="s">
        <v>99</v>
      </c>
      <c r="D37">
        <v>6</v>
      </c>
    </row>
    <row r="38" spans="1:4" x14ac:dyDescent="0.3">
      <c r="A38" t="s">
        <v>21</v>
      </c>
      <c r="B38" t="s">
        <v>98</v>
      </c>
      <c r="C38" t="s">
        <v>99</v>
      </c>
      <c r="D38">
        <v>6</v>
      </c>
    </row>
    <row r="39" spans="1:4" x14ac:dyDescent="0.3">
      <c r="A39" t="s">
        <v>22</v>
      </c>
      <c r="B39" t="s">
        <v>98</v>
      </c>
      <c r="C39" t="s">
        <v>99</v>
      </c>
      <c r="D39">
        <v>2</v>
      </c>
    </row>
    <row r="40" spans="1:4" x14ac:dyDescent="0.3">
      <c r="A40" t="s">
        <v>23</v>
      </c>
      <c r="B40" t="s">
        <v>96</v>
      </c>
      <c r="C40" t="s">
        <v>97</v>
      </c>
      <c r="D40">
        <v>500</v>
      </c>
    </row>
    <row r="41" spans="1:4" x14ac:dyDescent="0.3">
      <c r="A41" t="s">
        <v>24</v>
      </c>
      <c r="B41" t="s">
        <v>102</v>
      </c>
      <c r="C41" t="s">
        <v>103</v>
      </c>
      <c r="D41">
        <v>96</v>
      </c>
    </row>
    <row r="42" spans="1:4" x14ac:dyDescent="0.3">
      <c r="A42" t="s">
        <v>24</v>
      </c>
      <c r="B42" t="s">
        <v>120</v>
      </c>
      <c r="C42" t="s">
        <v>121</v>
      </c>
      <c r="D42">
        <v>180</v>
      </c>
    </row>
    <row r="43" spans="1:4" x14ac:dyDescent="0.3">
      <c r="A43" t="s">
        <v>24</v>
      </c>
      <c r="B43" t="s">
        <v>120</v>
      </c>
      <c r="C43" t="s">
        <v>122</v>
      </c>
      <c r="D43">
        <v>144</v>
      </c>
    </row>
    <row r="44" spans="1:4" x14ac:dyDescent="0.3">
      <c r="A44" t="s">
        <v>24</v>
      </c>
      <c r="B44" t="s">
        <v>96</v>
      </c>
      <c r="C44" t="s">
        <v>97</v>
      </c>
      <c r="D44">
        <v>16</v>
      </c>
    </row>
    <row r="45" spans="1:4" x14ac:dyDescent="0.3">
      <c r="A45" t="s">
        <v>25</v>
      </c>
      <c r="B45" t="s">
        <v>102</v>
      </c>
      <c r="C45" t="s">
        <v>103</v>
      </c>
      <c r="D45">
        <v>25000</v>
      </c>
    </row>
    <row r="46" spans="1:4" x14ac:dyDescent="0.3">
      <c r="A46" t="s">
        <v>26</v>
      </c>
      <c r="B46" t="s">
        <v>120</v>
      </c>
      <c r="C46" t="s">
        <v>121</v>
      </c>
      <c r="D46">
        <v>100</v>
      </c>
    </row>
    <row r="47" spans="1:4" x14ac:dyDescent="0.3">
      <c r="A47" t="s">
        <v>27</v>
      </c>
      <c r="B47" t="s">
        <v>123</v>
      </c>
      <c r="C47" t="s">
        <v>124</v>
      </c>
      <c r="D47">
        <v>36</v>
      </c>
    </row>
    <row r="48" spans="1:4" x14ac:dyDescent="0.3">
      <c r="A48" t="s">
        <v>27</v>
      </c>
      <c r="B48" t="s">
        <v>102</v>
      </c>
      <c r="C48" t="s">
        <v>103</v>
      </c>
      <c r="D48">
        <v>18</v>
      </c>
    </row>
    <row r="49" spans="1:4" x14ac:dyDescent="0.3">
      <c r="A49" t="s">
        <v>28</v>
      </c>
      <c r="B49" t="s">
        <v>98</v>
      </c>
      <c r="C49" t="s">
        <v>105</v>
      </c>
      <c r="D49">
        <v>20</v>
      </c>
    </row>
    <row r="50" spans="1:4" x14ac:dyDescent="0.3">
      <c r="A50" t="s">
        <v>28</v>
      </c>
      <c r="B50" t="s">
        <v>89</v>
      </c>
      <c r="C50" t="s">
        <v>90</v>
      </c>
      <c r="D50">
        <v>17</v>
      </c>
    </row>
    <row r="51" spans="1:4" x14ac:dyDescent="0.3">
      <c r="A51" t="s">
        <v>28</v>
      </c>
      <c r="B51" t="s">
        <v>89</v>
      </c>
      <c r="C51" t="s">
        <v>91</v>
      </c>
      <c r="D51">
        <v>21</v>
      </c>
    </row>
    <row r="52" spans="1:4" x14ac:dyDescent="0.3">
      <c r="A52" t="s">
        <v>28</v>
      </c>
      <c r="B52" t="s">
        <v>89</v>
      </c>
      <c r="C52" t="s">
        <v>125</v>
      </c>
      <c r="D52">
        <v>30</v>
      </c>
    </row>
    <row r="53" spans="1:4" x14ac:dyDescent="0.3">
      <c r="A53" t="s">
        <v>28</v>
      </c>
      <c r="B53" t="s">
        <v>114</v>
      </c>
      <c r="C53" t="s">
        <v>115</v>
      </c>
      <c r="D53">
        <v>51</v>
      </c>
    </row>
    <row r="54" spans="1:4" x14ac:dyDescent="0.3">
      <c r="A54" t="s">
        <v>28</v>
      </c>
      <c r="B54" t="s">
        <v>114</v>
      </c>
      <c r="C54" t="s">
        <v>116</v>
      </c>
      <c r="D54">
        <v>6</v>
      </c>
    </row>
    <row r="55" spans="1:4" x14ac:dyDescent="0.3">
      <c r="A55" t="s">
        <v>29</v>
      </c>
      <c r="B55" t="s">
        <v>98</v>
      </c>
      <c r="C55" t="s">
        <v>105</v>
      </c>
      <c r="D55">
        <v>12</v>
      </c>
    </row>
    <row r="56" spans="1:4" x14ac:dyDescent="0.3">
      <c r="A56" t="s">
        <v>29</v>
      </c>
      <c r="B56" t="s">
        <v>98</v>
      </c>
      <c r="C56" t="s">
        <v>126</v>
      </c>
      <c r="D56">
        <v>5</v>
      </c>
    </row>
    <row r="57" spans="1:4" x14ac:dyDescent="0.3">
      <c r="A57" t="s">
        <v>29</v>
      </c>
      <c r="B57" t="s">
        <v>112</v>
      </c>
      <c r="C57" t="s">
        <v>113</v>
      </c>
      <c r="D57">
        <v>40</v>
      </c>
    </row>
    <row r="58" spans="1:4" x14ac:dyDescent="0.3">
      <c r="A58" t="s">
        <v>29</v>
      </c>
      <c r="B58" t="s">
        <v>94</v>
      </c>
      <c r="C58" t="s">
        <v>95</v>
      </c>
      <c r="D58">
        <v>310</v>
      </c>
    </row>
    <row r="59" spans="1:4" x14ac:dyDescent="0.3">
      <c r="A59" t="s">
        <v>29</v>
      </c>
      <c r="B59" t="s">
        <v>114</v>
      </c>
      <c r="C59" t="s">
        <v>116</v>
      </c>
      <c r="D59">
        <v>77</v>
      </c>
    </row>
    <row r="60" spans="1:4" x14ac:dyDescent="0.3">
      <c r="A60" t="s">
        <v>30</v>
      </c>
      <c r="B60" t="s">
        <v>89</v>
      </c>
      <c r="C60" t="s">
        <v>90</v>
      </c>
      <c r="D60">
        <v>10</v>
      </c>
    </row>
    <row r="61" spans="1:4" x14ac:dyDescent="0.3">
      <c r="A61" t="s">
        <v>30</v>
      </c>
      <c r="B61" t="s">
        <v>89</v>
      </c>
      <c r="C61" t="s">
        <v>91</v>
      </c>
      <c r="D61">
        <v>8</v>
      </c>
    </row>
    <row r="62" spans="1:4" x14ac:dyDescent="0.3">
      <c r="A62" t="s">
        <v>30</v>
      </c>
      <c r="B62" t="s">
        <v>89</v>
      </c>
      <c r="C62" t="s">
        <v>125</v>
      </c>
      <c r="D62">
        <v>3</v>
      </c>
    </row>
    <row r="63" spans="1:4" x14ac:dyDescent="0.3">
      <c r="A63" t="s">
        <v>30</v>
      </c>
      <c r="B63" t="s">
        <v>94</v>
      </c>
      <c r="C63" t="s">
        <v>95</v>
      </c>
      <c r="D63">
        <v>210</v>
      </c>
    </row>
    <row r="64" spans="1:4" x14ac:dyDescent="0.3">
      <c r="A64" t="s">
        <v>30</v>
      </c>
      <c r="B64" t="s">
        <v>114</v>
      </c>
      <c r="C64" t="s">
        <v>116</v>
      </c>
      <c r="D64">
        <v>95</v>
      </c>
    </row>
    <row r="65" spans="1:4" x14ac:dyDescent="0.3">
      <c r="A65" t="s">
        <v>31</v>
      </c>
      <c r="B65" t="s">
        <v>89</v>
      </c>
      <c r="C65" t="s">
        <v>90</v>
      </c>
      <c r="D65">
        <v>202</v>
      </c>
    </row>
    <row r="66" spans="1:4" x14ac:dyDescent="0.3">
      <c r="A66" t="s">
        <v>32</v>
      </c>
      <c r="B66" t="s">
        <v>89</v>
      </c>
      <c r="C66" t="s">
        <v>91</v>
      </c>
      <c r="D66">
        <v>1182</v>
      </c>
    </row>
    <row r="67" spans="1:4" x14ac:dyDescent="0.3">
      <c r="A67" t="s">
        <v>32</v>
      </c>
      <c r="B67" t="s">
        <v>89</v>
      </c>
      <c r="C67" t="s">
        <v>125</v>
      </c>
      <c r="D67">
        <v>591</v>
      </c>
    </row>
    <row r="68" spans="1:4" x14ac:dyDescent="0.3">
      <c r="A68" t="s">
        <v>32</v>
      </c>
      <c r="B68" t="s">
        <v>100</v>
      </c>
      <c r="C68" t="s">
        <v>101</v>
      </c>
      <c r="D68">
        <v>100</v>
      </c>
    </row>
    <row r="69" spans="1:4" x14ac:dyDescent="0.3">
      <c r="A69" t="s">
        <v>32</v>
      </c>
      <c r="B69" t="s">
        <v>92</v>
      </c>
      <c r="C69" t="s">
        <v>93</v>
      </c>
      <c r="D69">
        <v>2727</v>
      </c>
    </row>
    <row r="70" spans="1:4" x14ac:dyDescent="0.3">
      <c r="A70" t="s">
        <v>33</v>
      </c>
      <c r="B70" t="s">
        <v>100</v>
      </c>
      <c r="C70" t="s">
        <v>101</v>
      </c>
      <c r="D70">
        <v>1000</v>
      </c>
    </row>
    <row r="71" spans="1:4" x14ac:dyDescent="0.3">
      <c r="A71" t="s">
        <v>34</v>
      </c>
      <c r="B71" t="s">
        <v>98</v>
      </c>
      <c r="C71" t="s">
        <v>105</v>
      </c>
      <c r="D71">
        <v>42</v>
      </c>
    </row>
    <row r="72" spans="1:4" x14ac:dyDescent="0.3">
      <c r="A72" t="s">
        <v>35</v>
      </c>
      <c r="B72" t="s">
        <v>89</v>
      </c>
      <c r="C72" t="s">
        <v>90</v>
      </c>
      <c r="D72">
        <v>3692</v>
      </c>
    </row>
    <row r="73" spans="1:4" x14ac:dyDescent="0.3">
      <c r="A73" t="s">
        <v>35</v>
      </c>
      <c r="B73" t="s">
        <v>89</v>
      </c>
      <c r="C73" t="s">
        <v>91</v>
      </c>
      <c r="D73">
        <v>1476</v>
      </c>
    </row>
    <row r="74" spans="1:4" x14ac:dyDescent="0.3">
      <c r="A74" t="s">
        <v>35</v>
      </c>
      <c r="B74" t="s">
        <v>89</v>
      </c>
      <c r="C74" t="s">
        <v>125</v>
      </c>
      <c r="D74">
        <v>3324</v>
      </c>
    </row>
    <row r="75" spans="1:4" x14ac:dyDescent="0.3">
      <c r="A75" t="s">
        <v>36</v>
      </c>
      <c r="B75" t="s">
        <v>120</v>
      </c>
      <c r="C75" t="s">
        <v>127</v>
      </c>
      <c r="D75">
        <v>1350</v>
      </c>
    </row>
    <row r="76" spans="1:4" x14ac:dyDescent="0.3">
      <c r="A76" t="s">
        <v>37</v>
      </c>
      <c r="B76" t="s">
        <v>96</v>
      </c>
      <c r="C76" t="s">
        <v>97</v>
      </c>
      <c r="D76">
        <v>1</v>
      </c>
    </row>
    <row r="77" spans="1:4" x14ac:dyDescent="0.3">
      <c r="A77" t="s">
        <v>38</v>
      </c>
      <c r="B77" t="s">
        <v>109</v>
      </c>
      <c r="C77" t="s">
        <v>128</v>
      </c>
      <c r="D77">
        <v>400</v>
      </c>
    </row>
    <row r="78" spans="1:4" x14ac:dyDescent="0.3">
      <c r="A78" t="s">
        <v>39</v>
      </c>
      <c r="B78" t="s">
        <v>96</v>
      </c>
      <c r="C78" t="s">
        <v>97</v>
      </c>
      <c r="D78">
        <v>3</v>
      </c>
    </row>
    <row r="79" spans="1:4" x14ac:dyDescent="0.3">
      <c r="A79" t="s">
        <v>40</v>
      </c>
      <c r="B79" t="s">
        <v>129</v>
      </c>
      <c r="C79" t="s">
        <v>130</v>
      </c>
      <c r="D79">
        <v>12000</v>
      </c>
    </row>
    <row r="80" spans="1:4" x14ac:dyDescent="0.3">
      <c r="A80" t="s">
        <v>40</v>
      </c>
      <c r="B80" t="s">
        <v>123</v>
      </c>
      <c r="C80" t="s">
        <v>131</v>
      </c>
      <c r="D80">
        <v>3200</v>
      </c>
    </row>
    <row r="81" spans="1:4" x14ac:dyDescent="0.3">
      <c r="A81" t="s">
        <v>40</v>
      </c>
      <c r="B81" t="s">
        <v>123</v>
      </c>
      <c r="C81" t="s">
        <v>132</v>
      </c>
      <c r="D81">
        <v>800</v>
      </c>
    </row>
    <row r="82" spans="1:4" x14ac:dyDescent="0.3">
      <c r="A82" t="s">
        <v>40</v>
      </c>
      <c r="B82" t="s">
        <v>102</v>
      </c>
      <c r="C82" t="s">
        <v>103</v>
      </c>
      <c r="D82">
        <v>2600</v>
      </c>
    </row>
    <row r="83" spans="1:4" x14ac:dyDescent="0.3">
      <c r="A83" t="s">
        <v>40</v>
      </c>
      <c r="B83" t="s">
        <v>120</v>
      </c>
      <c r="C83" t="s">
        <v>133</v>
      </c>
      <c r="D83">
        <v>60</v>
      </c>
    </row>
    <row r="84" spans="1:4" x14ac:dyDescent="0.3">
      <c r="A84" t="s">
        <v>41</v>
      </c>
      <c r="B84" t="s">
        <v>89</v>
      </c>
      <c r="C84" t="s">
        <v>125</v>
      </c>
      <c r="D84">
        <v>120</v>
      </c>
    </row>
    <row r="85" spans="1:4" x14ac:dyDescent="0.3">
      <c r="A85" t="s">
        <v>42</v>
      </c>
      <c r="B85" t="s">
        <v>98</v>
      </c>
      <c r="C85" t="s">
        <v>105</v>
      </c>
      <c r="D85">
        <v>10</v>
      </c>
    </row>
    <row r="86" spans="1:4" x14ac:dyDescent="0.3">
      <c r="A86" t="s">
        <v>42</v>
      </c>
      <c r="B86" t="s">
        <v>89</v>
      </c>
      <c r="C86" t="s">
        <v>107</v>
      </c>
      <c r="D86">
        <v>39</v>
      </c>
    </row>
    <row r="87" spans="1:4" x14ac:dyDescent="0.3">
      <c r="A87" t="s">
        <v>42</v>
      </c>
      <c r="B87" t="s">
        <v>89</v>
      </c>
      <c r="C87" t="s">
        <v>91</v>
      </c>
      <c r="D87">
        <v>8</v>
      </c>
    </row>
    <row r="88" spans="1:4" x14ac:dyDescent="0.3">
      <c r="A88" t="s">
        <v>42</v>
      </c>
      <c r="B88" t="s">
        <v>109</v>
      </c>
      <c r="C88" t="s">
        <v>110</v>
      </c>
      <c r="D88">
        <v>10</v>
      </c>
    </row>
    <row r="89" spans="1:4" x14ac:dyDescent="0.3">
      <c r="A89" t="s">
        <v>42</v>
      </c>
      <c r="B89" t="s">
        <v>112</v>
      </c>
      <c r="C89" t="s">
        <v>113</v>
      </c>
      <c r="D89">
        <v>24</v>
      </c>
    </row>
    <row r="90" spans="1:4" x14ac:dyDescent="0.3">
      <c r="A90" t="s">
        <v>43</v>
      </c>
      <c r="B90" t="s">
        <v>89</v>
      </c>
      <c r="C90" t="s">
        <v>107</v>
      </c>
      <c r="D90">
        <v>150</v>
      </c>
    </row>
    <row r="91" spans="1:4" x14ac:dyDescent="0.3">
      <c r="A91" t="s">
        <v>44</v>
      </c>
      <c r="B91" t="s">
        <v>96</v>
      </c>
      <c r="C91" t="s">
        <v>97</v>
      </c>
      <c r="D91">
        <v>336</v>
      </c>
    </row>
    <row r="92" spans="1:4" x14ac:dyDescent="0.3">
      <c r="A92" t="s">
        <v>45</v>
      </c>
      <c r="B92" t="s">
        <v>98</v>
      </c>
      <c r="C92" t="s">
        <v>106</v>
      </c>
      <c r="D92">
        <v>30</v>
      </c>
    </row>
    <row r="93" spans="1:4" x14ac:dyDescent="0.3">
      <c r="A93" t="s">
        <v>45</v>
      </c>
      <c r="B93" t="s">
        <v>89</v>
      </c>
      <c r="C93" t="s">
        <v>90</v>
      </c>
      <c r="D93">
        <v>22</v>
      </c>
    </row>
    <row r="94" spans="1:4" x14ac:dyDescent="0.3">
      <c r="A94" t="s">
        <v>45</v>
      </c>
      <c r="B94" t="s">
        <v>89</v>
      </c>
      <c r="C94" t="s">
        <v>91</v>
      </c>
      <c r="D94">
        <v>16</v>
      </c>
    </row>
    <row r="95" spans="1:4" x14ac:dyDescent="0.3">
      <c r="A95" t="s">
        <v>45</v>
      </c>
      <c r="B95" t="s">
        <v>109</v>
      </c>
      <c r="C95" t="s">
        <v>110</v>
      </c>
      <c r="D95">
        <v>18</v>
      </c>
    </row>
    <row r="96" spans="1:4" x14ac:dyDescent="0.3">
      <c r="A96" t="s">
        <v>45</v>
      </c>
      <c r="B96" t="s">
        <v>109</v>
      </c>
      <c r="C96" t="s">
        <v>111</v>
      </c>
      <c r="D96">
        <v>18</v>
      </c>
    </row>
    <row r="97" spans="1:4" x14ac:dyDescent="0.3">
      <c r="A97" t="s">
        <v>45</v>
      </c>
      <c r="B97" t="s">
        <v>112</v>
      </c>
      <c r="C97" t="s">
        <v>113</v>
      </c>
      <c r="D97">
        <v>70</v>
      </c>
    </row>
    <row r="98" spans="1:4" x14ac:dyDescent="0.3">
      <c r="A98" t="s">
        <v>45</v>
      </c>
      <c r="B98" t="s">
        <v>92</v>
      </c>
      <c r="C98" t="s">
        <v>93</v>
      </c>
      <c r="D98">
        <v>48</v>
      </c>
    </row>
    <row r="99" spans="1:4" x14ac:dyDescent="0.3">
      <c r="A99" t="s">
        <v>45</v>
      </c>
      <c r="B99" t="s">
        <v>94</v>
      </c>
      <c r="C99" t="s">
        <v>95</v>
      </c>
      <c r="D99">
        <v>740</v>
      </c>
    </row>
    <row r="100" spans="1:4" x14ac:dyDescent="0.3">
      <c r="A100" t="s">
        <v>45</v>
      </c>
      <c r="B100" t="s">
        <v>114</v>
      </c>
      <c r="C100" t="s">
        <v>116</v>
      </c>
      <c r="D100">
        <v>10</v>
      </c>
    </row>
    <row r="101" spans="1:4" x14ac:dyDescent="0.3">
      <c r="A101" t="s">
        <v>45</v>
      </c>
      <c r="B101" t="s">
        <v>114</v>
      </c>
      <c r="C101" t="s">
        <v>117</v>
      </c>
      <c r="D101">
        <v>14</v>
      </c>
    </row>
    <row r="102" spans="1:4" x14ac:dyDescent="0.3">
      <c r="A102" t="s">
        <v>45</v>
      </c>
      <c r="B102" t="s">
        <v>119</v>
      </c>
      <c r="D102">
        <v>24</v>
      </c>
    </row>
    <row r="103" spans="1:4" x14ac:dyDescent="0.3">
      <c r="A103" t="s">
        <v>46</v>
      </c>
      <c r="B103" t="s">
        <v>89</v>
      </c>
      <c r="C103" t="s">
        <v>108</v>
      </c>
      <c r="D103">
        <v>46</v>
      </c>
    </row>
    <row r="104" spans="1:4" x14ac:dyDescent="0.3">
      <c r="A104" t="s">
        <v>46</v>
      </c>
      <c r="B104" t="s">
        <v>89</v>
      </c>
      <c r="C104" t="s">
        <v>90</v>
      </c>
      <c r="D104">
        <v>527</v>
      </c>
    </row>
    <row r="105" spans="1:4" x14ac:dyDescent="0.3">
      <c r="A105" t="s">
        <v>46</v>
      </c>
      <c r="B105" t="s">
        <v>112</v>
      </c>
      <c r="C105" t="s">
        <v>113</v>
      </c>
      <c r="D105">
        <v>49</v>
      </c>
    </row>
    <row r="106" spans="1:4" x14ac:dyDescent="0.3">
      <c r="A106" t="s">
        <v>47</v>
      </c>
      <c r="B106" t="s">
        <v>102</v>
      </c>
      <c r="C106" t="s">
        <v>103</v>
      </c>
      <c r="D106">
        <v>3000</v>
      </c>
    </row>
    <row r="107" spans="1:4" x14ac:dyDescent="0.3">
      <c r="A107" t="s">
        <v>47</v>
      </c>
      <c r="B107" t="s">
        <v>120</v>
      </c>
      <c r="C107" t="s">
        <v>121</v>
      </c>
      <c r="D107">
        <v>200</v>
      </c>
    </row>
    <row r="108" spans="1:4" x14ac:dyDescent="0.3">
      <c r="A108" t="s">
        <v>47</v>
      </c>
      <c r="B108" t="s">
        <v>120</v>
      </c>
      <c r="C108" t="s">
        <v>122</v>
      </c>
      <c r="D108">
        <v>600</v>
      </c>
    </row>
    <row r="109" spans="1:4" x14ac:dyDescent="0.3">
      <c r="A109" t="s">
        <v>48</v>
      </c>
      <c r="B109" t="s">
        <v>96</v>
      </c>
      <c r="C109" t="s">
        <v>97</v>
      </c>
      <c r="D109">
        <v>1666</v>
      </c>
    </row>
    <row r="110" spans="1:4" x14ac:dyDescent="0.3">
      <c r="A110" t="s">
        <v>49</v>
      </c>
      <c r="B110" t="s">
        <v>96</v>
      </c>
      <c r="C110" t="s">
        <v>97</v>
      </c>
      <c r="D110">
        <v>1666</v>
      </c>
    </row>
    <row r="111" spans="1:4" x14ac:dyDescent="0.3">
      <c r="A111" t="s">
        <v>50</v>
      </c>
      <c r="B111" t="s">
        <v>102</v>
      </c>
      <c r="C111" t="s">
        <v>103</v>
      </c>
      <c r="D111">
        <v>4200</v>
      </c>
    </row>
    <row r="112" spans="1:4" x14ac:dyDescent="0.3">
      <c r="A112" t="s">
        <v>50</v>
      </c>
      <c r="B112" t="s">
        <v>120</v>
      </c>
      <c r="C112" t="s">
        <v>121</v>
      </c>
      <c r="D112">
        <v>12500</v>
      </c>
    </row>
    <row r="113" spans="1:4" x14ac:dyDescent="0.3">
      <c r="A113" t="s">
        <v>50</v>
      </c>
      <c r="B113" t="s">
        <v>120</v>
      </c>
      <c r="C113" t="s">
        <v>122</v>
      </c>
      <c r="D113">
        <v>2400</v>
      </c>
    </row>
    <row r="114" spans="1:4" x14ac:dyDescent="0.3">
      <c r="A114" t="s">
        <v>51</v>
      </c>
      <c r="B114" t="s">
        <v>123</v>
      </c>
      <c r="C114" t="s">
        <v>131</v>
      </c>
      <c r="D114">
        <v>100</v>
      </c>
    </row>
    <row r="115" spans="1:4" x14ac:dyDescent="0.3">
      <c r="A115" t="s">
        <v>51</v>
      </c>
      <c r="B115" t="s">
        <v>102</v>
      </c>
      <c r="C115" t="s">
        <v>103</v>
      </c>
      <c r="D115">
        <v>4200</v>
      </c>
    </row>
    <row r="116" spans="1:4" x14ac:dyDescent="0.3">
      <c r="A116" t="s">
        <v>51</v>
      </c>
      <c r="B116" t="s">
        <v>120</v>
      </c>
      <c r="C116" t="s">
        <v>121</v>
      </c>
      <c r="D116">
        <v>12500</v>
      </c>
    </row>
    <row r="117" spans="1:4" x14ac:dyDescent="0.3">
      <c r="A117" t="s">
        <v>51</v>
      </c>
      <c r="B117" t="s">
        <v>120</v>
      </c>
      <c r="C117" t="s">
        <v>122</v>
      </c>
      <c r="D117">
        <v>2400</v>
      </c>
    </row>
    <row r="118" spans="1:4" x14ac:dyDescent="0.3">
      <c r="A118" t="s">
        <v>52</v>
      </c>
      <c r="B118" t="s">
        <v>102</v>
      </c>
      <c r="C118" t="s">
        <v>103</v>
      </c>
      <c r="D118">
        <v>2100</v>
      </c>
    </row>
    <row r="119" spans="1:4" x14ac:dyDescent="0.3">
      <c r="A119" t="s">
        <v>52</v>
      </c>
      <c r="B119" t="s">
        <v>120</v>
      </c>
      <c r="C119" t="s">
        <v>121</v>
      </c>
      <c r="D119">
        <v>12500</v>
      </c>
    </row>
    <row r="120" spans="1:4" x14ac:dyDescent="0.3">
      <c r="A120" t="s">
        <v>52</v>
      </c>
      <c r="B120" t="s">
        <v>120</v>
      </c>
      <c r="C120" t="s">
        <v>122</v>
      </c>
      <c r="D120">
        <v>2400</v>
      </c>
    </row>
    <row r="121" spans="1:4" x14ac:dyDescent="0.3">
      <c r="A121" t="s">
        <v>53</v>
      </c>
      <c r="B121" t="s">
        <v>102</v>
      </c>
      <c r="C121" t="s">
        <v>103</v>
      </c>
      <c r="D121">
        <v>1050</v>
      </c>
    </row>
    <row r="122" spans="1:4" x14ac:dyDescent="0.3">
      <c r="A122" t="s">
        <v>54</v>
      </c>
      <c r="B122" t="s">
        <v>98</v>
      </c>
      <c r="C122" t="s">
        <v>99</v>
      </c>
      <c r="D122">
        <v>14000</v>
      </c>
    </row>
    <row r="123" spans="1:4" x14ac:dyDescent="0.3">
      <c r="A123" t="s">
        <v>54</v>
      </c>
      <c r="B123" t="s">
        <v>129</v>
      </c>
      <c r="C123" t="s">
        <v>130</v>
      </c>
      <c r="D123">
        <v>13000</v>
      </c>
    </row>
    <row r="124" spans="1:4" x14ac:dyDescent="0.3">
      <c r="A124" t="s">
        <v>55</v>
      </c>
      <c r="B124" t="s">
        <v>100</v>
      </c>
      <c r="C124" t="s">
        <v>101</v>
      </c>
      <c r="D124">
        <v>250</v>
      </c>
    </row>
    <row r="125" spans="1:4" x14ac:dyDescent="0.3">
      <c r="A125" t="s">
        <v>56</v>
      </c>
      <c r="B125" t="s">
        <v>98</v>
      </c>
      <c r="C125" t="s">
        <v>99</v>
      </c>
      <c r="D125">
        <v>5</v>
      </c>
    </row>
    <row r="126" spans="1:4" x14ac:dyDescent="0.3">
      <c r="A126" t="s">
        <v>57</v>
      </c>
      <c r="B126" t="s">
        <v>100</v>
      </c>
      <c r="C126" t="s">
        <v>101</v>
      </c>
      <c r="D126">
        <v>6</v>
      </c>
    </row>
    <row r="127" spans="1:4" x14ac:dyDescent="0.3">
      <c r="A127" t="s">
        <v>58</v>
      </c>
      <c r="B127" t="s">
        <v>102</v>
      </c>
      <c r="C127" t="s">
        <v>103</v>
      </c>
      <c r="D127">
        <v>310</v>
      </c>
    </row>
    <row r="128" spans="1:4" x14ac:dyDescent="0.3">
      <c r="A128" t="s">
        <v>59</v>
      </c>
      <c r="B128" t="s">
        <v>102</v>
      </c>
      <c r="C128" t="s">
        <v>103</v>
      </c>
      <c r="D128">
        <v>930</v>
      </c>
    </row>
    <row r="129" spans="1:4" x14ac:dyDescent="0.3">
      <c r="A129" t="s">
        <v>60</v>
      </c>
      <c r="B129" t="s">
        <v>102</v>
      </c>
      <c r="C129" t="s">
        <v>103</v>
      </c>
      <c r="D129">
        <v>530</v>
      </c>
    </row>
    <row r="130" spans="1:4" x14ac:dyDescent="0.3">
      <c r="A130" t="s">
        <v>61</v>
      </c>
      <c r="B130" t="s">
        <v>102</v>
      </c>
      <c r="C130" t="s">
        <v>103</v>
      </c>
      <c r="D130">
        <v>424</v>
      </c>
    </row>
    <row r="131" spans="1:4" x14ac:dyDescent="0.3">
      <c r="A131" t="s">
        <v>62</v>
      </c>
      <c r="B131" t="s">
        <v>98</v>
      </c>
      <c r="C131" t="s">
        <v>99</v>
      </c>
      <c r="D131">
        <v>12</v>
      </c>
    </row>
    <row r="132" spans="1:4" x14ac:dyDescent="0.3">
      <c r="A132" t="s">
        <v>63</v>
      </c>
      <c r="B132" t="s">
        <v>129</v>
      </c>
      <c r="C132" t="s">
        <v>130</v>
      </c>
      <c r="D132">
        <v>399</v>
      </c>
    </row>
    <row r="133" spans="1:4" x14ac:dyDescent="0.3">
      <c r="A133" t="s">
        <v>63</v>
      </c>
      <c r="B133" t="s">
        <v>120</v>
      </c>
      <c r="C133" t="s">
        <v>127</v>
      </c>
      <c r="D133">
        <v>149</v>
      </c>
    </row>
    <row r="134" spans="1:4" x14ac:dyDescent="0.3">
      <c r="A134" t="s">
        <v>64</v>
      </c>
      <c r="B134" t="s">
        <v>100</v>
      </c>
      <c r="C134" t="s">
        <v>101</v>
      </c>
      <c r="D134">
        <v>2</v>
      </c>
    </row>
    <row r="135" spans="1:4" x14ac:dyDescent="0.3">
      <c r="A135" t="s">
        <v>65</v>
      </c>
      <c r="B135" t="s">
        <v>100</v>
      </c>
      <c r="C135" t="s">
        <v>101</v>
      </c>
      <c r="D135">
        <v>14</v>
      </c>
    </row>
    <row r="136" spans="1:4" x14ac:dyDescent="0.3">
      <c r="A136" t="s">
        <v>66</v>
      </c>
      <c r="B136" t="s">
        <v>98</v>
      </c>
      <c r="C136" t="s">
        <v>99</v>
      </c>
      <c r="D136">
        <v>40</v>
      </c>
    </row>
    <row r="137" spans="1:4" x14ac:dyDescent="0.3">
      <c r="A137" t="s">
        <v>67</v>
      </c>
      <c r="B137" t="s">
        <v>109</v>
      </c>
      <c r="C137" t="s">
        <v>128</v>
      </c>
      <c r="D137">
        <v>25</v>
      </c>
    </row>
    <row r="138" spans="1:4" x14ac:dyDescent="0.3">
      <c r="A138" t="s">
        <v>68</v>
      </c>
      <c r="B138" t="s">
        <v>98</v>
      </c>
      <c r="C138" t="s">
        <v>99</v>
      </c>
      <c r="D138">
        <v>50</v>
      </c>
    </row>
    <row r="139" spans="1:4" x14ac:dyDescent="0.3">
      <c r="A139" t="s">
        <v>69</v>
      </c>
      <c r="B139" t="s">
        <v>98</v>
      </c>
      <c r="C139" t="s">
        <v>99</v>
      </c>
      <c r="D139">
        <v>250</v>
      </c>
    </row>
    <row r="140" spans="1:4" x14ac:dyDescent="0.3">
      <c r="A140" t="s">
        <v>70</v>
      </c>
      <c r="B140" t="s">
        <v>100</v>
      </c>
      <c r="C140" t="s">
        <v>101</v>
      </c>
      <c r="D140">
        <v>10</v>
      </c>
    </row>
    <row r="141" spans="1:4" x14ac:dyDescent="0.3">
      <c r="A141" t="s">
        <v>71</v>
      </c>
      <c r="B141" t="s">
        <v>98</v>
      </c>
      <c r="C141" t="s">
        <v>99</v>
      </c>
      <c r="D141">
        <v>20</v>
      </c>
    </row>
    <row r="142" spans="1:4" x14ac:dyDescent="0.3">
      <c r="A142" t="s">
        <v>72</v>
      </c>
      <c r="B142" t="s">
        <v>98</v>
      </c>
      <c r="C142" t="s">
        <v>99</v>
      </c>
      <c r="D142">
        <v>2</v>
      </c>
    </row>
    <row r="143" spans="1:4" x14ac:dyDescent="0.3">
      <c r="A143" t="s">
        <v>73</v>
      </c>
      <c r="B143" t="s">
        <v>98</v>
      </c>
      <c r="C143" t="s">
        <v>99</v>
      </c>
      <c r="D143">
        <v>10</v>
      </c>
    </row>
    <row r="144" spans="1:4" x14ac:dyDescent="0.3">
      <c r="A144" t="s">
        <v>73</v>
      </c>
      <c r="B144" t="s">
        <v>109</v>
      </c>
      <c r="C144" t="s">
        <v>128</v>
      </c>
      <c r="D144">
        <v>25</v>
      </c>
    </row>
    <row r="145" spans="1:4" x14ac:dyDescent="0.3">
      <c r="A145" t="s">
        <v>74</v>
      </c>
      <c r="B145" t="s">
        <v>109</v>
      </c>
      <c r="C145" t="s">
        <v>128</v>
      </c>
      <c r="D145">
        <v>10</v>
      </c>
    </row>
    <row r="146" spans="1:4" x14ac:dyDescent="0.3">
      <c r="A146" t="s">
        <v>75</v>
      </c>
      <c r="B146" t="s">
        <v>89</v>
      </c>
      <c r="C146" t="s">
        <v>90</v>
      </c>
      <c r="D146">
        <v>261</v>
      </c>
    </row>
    <row r="147" spans="1:4" x14ac:dyDescent="0.3">
      <c r="A147" t="s">
        <v>76</v>
      </c>
      <c r="B147" t="s">
        <v>98</v>
      </c>
      <c r="C147" t="s">
        <v>134</v>
      </c>
      <c r="D147">
        <v>274</v>
      </c>
    </row>
    <row r="148" spans="1:4" x14ac:dyDescent="0.3">
      <c r="A148" t="s">
        <v>77</v>
      </c>
      <c r="B148" t="s">
        <v>102</v>
      </c>
      <c r="C148" t="s">
        <v>103</v>
      </c>
      <c r="D148">
        <v>106</v>
      </c>
    </row>
    <row r="149" spans="1:4" x14ac:dyDescent="0.3">
      <c r="A149" t="s">
        <v>78</v>
      </c>
      <c r="B149" t="s">
        <v>98</v>
      </c>
      <c r="C149" t="s">
        <v>135</v>
      </c>
      <c r="D149">
        <v>144</v>
      </c>
    </row>
    <row r="150" spans="1:4" x14ac:dyDescent="0.3">
      <c r="A150" t="s">
        <v>78</v>
      </c>
      <c r="B150" t="s">
        <v>89</v>
      </c>
      <c r="C150" t="s">
        <v>107</v>
      </c>
      <c r="D150">
        <v>72</v>
      </c>
    </row>
    <row r="151" spans="1:4" x14ac:dyDescent="0.3">
      <c r="A151" t="s">
        <v>78</v>
      </c>
      <c r="B151" t="s">
        <v>89</v>
      </c>
      <c r="C151" t="s">
        <v>91</v>
      </c>
      <c r="D151">
        <v>4</v>
      </c>
    </row>
    <row r="152" spans="1:4" x14ac:dyDescent="0.3">
      <c r="A152" t="s">
        <v>78</v>
      </c>
      <c r="B152" t="s">
        <v>92</v>
      </c>
      <c r="C152" t="s">
        <v>93</v>
      </c>
      <c r="D152">
        <v>624</v>
      </c>
    </row>
    <row r="153" spans="1:4" x14ac:dyDescent="0.3">
      <c r="A153" t="s">
        <v>78</v>
      </c>
      <c r="B153" t="s">
        <v>94</v>
      </c>
      <c r="C153" t="s">
        <v>95</v>
      </c>
      <c r="D153">
        <v>414</v>
      </c>
    </row>
    <row r="154" spans="1:4" x14ac:dyDescent="0.3">
      <c r="A154" t="s">
        <v>78</v>
      </c>
      <c r="B154" t="s">
        <v>114</v>
      </c>
      <c r="C154" t="s">
        <v>115</v>
      </c>
      <c r="D154">
        <v>120</v>
      </c>
    </row>
    <row r="155" spans="1:4" x14ac:dyDescent="0.3">
      <c r="A155" t="s">
        <v>78</v>
      </c>
      <c r="B155" t="s">
        <v>114</v>
      </c>
      <c r="C155" t="s">
        <v>117</v>
      </c>
      <c r="D155">
        <v>1</v>
      </c>
    </row>
    <row r="156" spans="1:4" x14ac:dyDescent="0.3">
      <c r="A156" t="s">
        <v>79</v>
      </c>
      <c r="B156" t="s">
        <v>98</v>
      </c>
      <c r="C156" t="s">
        <v>99</v>
      </c>
      <c r="D156">
        <v>2</v>
      </c>
    </row>
    <row r="157" spans="1:4" x14ac:dyDescent="0.3">
      <c r="A157" t="s">
        <v>80</v>
      </c>
      <c r="B157" t="s">
        <v>100</v>
      </c>
      <c r="C157" t="s">
        <v>101</v>
      </c>
      <c r="D157">
        <v>24</v>
      </c>
    </row>
    <row r="158" spans="1:4" x14ac:dyDescent="0.3">
      <c r="A158" t="s">
        <v>81</v>
      </c>
      <c r="B158" t="s">
        <v>96</v>
      </c>
      <c r="C158" t="s">
        <v>97</v>
      </c>
      <c r="D158">
        <v>833</v>
      </c>
    </row>
    <row r="159" spans="1:4" x14ac:dyDescent="0.3">
      <c r="A159" t="s">
        <v>82</v>
      </c>
      <c r="B159" t="s">
        <v>98</v>
      </c>
      <c r="C159" t="s">
        <v>105</v>
      </c>
      <c r="D159">
        <v>40726</v>
      </c>
    </row>
    <row r="160" spans="1:4" x14ac:dyDescent="0.3">
      <c r="A160" t="s">
        <v>82</v>
      </c>
      <c r="B160" t="s">
        <v>89</v>
      </c>
      <c r="C160" t="s">
        <v>107</v>
      </c>
      <c r="D160">
        <v>80932</v>
      </c>
    </row>
    <row r="161" spans="1:4" x14ac:dyDescent="0.3">
      <c r="A161" t="s">
        <v>82</v>
      </c>
      <c r="B161" t="s">
        <v>89</v>
      </c>
      <c r="C161" t="s">
        <v>91</v>
      </c>
      <c r="D161">
        <v>31450</v>
      </c>
    </row>
    <row r="162" spans="1:4" x14ac:dyDescent="0.3">
      <c r="A162" t="s">
        <v>83</v>
      </c>
      <c r="B162" t="s">
        <v>96</v>
      </c>
      <c r="C162" t="s">
        <v>97</v>
      </c>
      <c r="D162">
        <v>16</v>
      </c>
    </row>
    <row r="163" spans="1:4" x14ac:dyDescent="0.3">
      <c r="A163" t="s">
        <v>84</v>
      </c>
      <c r="B163" t="s">
        <v>96</v>
      </c>
      <c r="C163" t="s">
        <v>97</v>
      </c>
      <c r="D163">
        <v>12</v>
      </c>
    </row>
    <row r="164" spans="1:4" x14ac:dyDescent="0.3">
      <c r="A164" t="s">
        <v>85</v>
      </c>
      <c r="B164" t="s">
        <v>96</v>
      </c>
      <c r="C164" t="s">
        <v>97</v>
      </c>
      <c r="D164">
        <v>32</v>
      </c>
    </row>
    <row r="165" spans="1:4" x14ac:dyDescent="0.3">
      <c r="A165" t="s">
        <v>86</v>
      </c>
      <c r="B165" t="s">
        <v>96</v>
      </c>
      <c r="C165" t="s">
        <v>97</v>
      </c>
      <c r="D165">
        <v>32</v>
      </c>
    </row>
    <row r="166" spans="1:4" x14ac:dyDescent="0.3">
      <c r="A166" t="s">
        <v>87</v>
      </c>
      <c r="B166" t="s">
        <v>100</v>
      </c>
      <c r="C166" t="s">
        <v>101</v>
      </c>
      <c r="D16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Items</vt:lpstr>
      <vt:lpstr> Delivery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Ghaliah G. Al Otaibi</cp:lastModifiedBy>
  <dcterms:created xsi:type="dcterms:W3CDTF">2025-05-12T11:47:54Z</dcterms:created>
  <dcterms:modified xsi:type="dcterms:W3CDTF">2025-05-12T12:03:03Z</dcterms:modified>
</cp:coreProperties>
</file>