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P Follow Up\Requests Documents - 2025\734\"/>
    </mc:Choice>
  </mc:AlternateContent>
  <xr:revisionPtr revIDLastSave="0" documentId="13_ncr:1_{290FBBCE-D80F-4CD3-9AD9-6608F5014537}" xr6:coauthVersionLast="47" xr6:coauthVersionMax="47" xr10:uidLastSave="{00000000-0000-0000-0000-000000000000}"/>
  <bookViews>
    <workbookView xWindow="-110" yWindow="-110" windowWidth="19420" windowHeight="10420" xr2:uid="{2CA71DE3-FF3F-4FE7-82BC-BF4490D0CCE2}"/>
  </bookViews>
  <sheets>
    <sheet name="الطرح" sheetId="4" r:id="rId1"/>
    <sheet name="توزيع المناطق" sheetId="2" r:id="rId2"/>
  </sheets>
  <externalReferences>
    <externalReference r:id="rId3"/>
  </externalReferences>
  <definedNames>
    <definedName name="_xlnm._FilterDatabase" localSheetId="1" hidden="1">'توزيع المناطق'!#REF!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4" l="1"/>
  <c r="D4" i="4"/>
  <c r="D5" i="4"/>
  <c r="D6" i="4"/>
  <c r="D7" i="4"/>
  <c r="D8" i="4"/>
  <c r="D9" i="4"/>
  <c r="D10" i="4"/>
  <c r="D11" i="4"/>
  <c r="D12" i="4"/>
  <c r="D2" i="4"/>
  <c r="C3" i="4"/>
  <c r="C4" i="4"/>
  <c r="C5" i="4"/>
  <c r="C6" i="4"/>
  <c r="C7" i="4"/>
  <c r="C8" i="4"/>
  <c r="C9" i="4"/>
  <c r="C10" i="4"/>
  <c r="C11" i="4"/>
  <c r="C12" i="4"/>
  <c r="C2" i="4"/>
</calcChain>
</file>

<file path=xl/sharedStrings.xml><?xml version="1.0" encoding="utf-8"?>
<sst xmlns="http://schemas.openxmlformats.org/spreadsheetml/2006/main" count="32" uniqueCount="12">
  <si>
    <t>SN</t>
  </si>
  <si>
    <t>UOM</t>
  </si>
  <si>
    <t>SRM number</t>
  </si>
  <si>
    <t>Generic Code</t>
  </si>
  <si>
    <t>Item Description</t>
  </si>
  <si>
    <t>Quantity</t>
  </si>
  <si>
    <t>Original Generic</t>
  </si>
  <si>
    <t>Original Open Qty</t>
  </si>
  <si>
    <t>Original Plant</t>
  </si>
  <si>
    <t>Original Delivery Address</t>
  </si>
  <si>
    <t>S5C1</t>
  </si>
  <si>
    <t>MOE - KKUMC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</si>
</sst>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164" fontId="1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1" applyNumberFormat="1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/>
    </xf>
  </cellXfs>
  <cellStyles count="2">
    <cellStyle name="Comma 2" xfId="1" xr:uid="{DA4D6315-CABD-49D0-B652-D4C74B0F9B2C}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asulihem\Downloads\RFx%20(4).xlsx" TargetMode="External"/><Relationship Id="rId1" Type="http://schemas.openxmlformats.org/officeDocument/2006/relationships/externalLinkPath" Target="file:///C:\Users\aasulihem\Downloads\RFx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eader"/>
      <sheetName val="Item"/>
      <sheetName val="Template"/>
      <sheetName val="TechnicalInfo"/>
    </sheetNames>
    <sheetDataSet>
      <sheetData sheetId="0" refreshError="1"/>
      <sheetData sheetId="1">
        <row r="2">
          <cell r="L2" t="str">
            <v>Product</v>
          </cell>
          <cell r="M2" t="str">
            <v>Revision Level</v>
          </cell>
          <cell r="N2" t="str">
            <v>Description</v>
          </cell>
          <cell r="O2" t="str">
            <v>Category ID</v>
          </cell>
          <cell r="P2" t="str">
            <v>Description</v>
          </cell>
          <cell r="Q2" t="str">
            <v>Catalog</v>
          </cell>
          <cell r="R2" t="str">
            <v>Delivery date</v>
          </cell>
          <cell r="S2" t="str">
            <v>Delivery time</v>
          </cell>
          <cell r="T2" t="str">
            <v>Quantity</v>
          </cell>
          <cell r="U2" t="str">
            <v>Unit</v>
          </cell>
        </row>
        <row r="3">
          <cell r="L3">
            <v>4214250420200</v>
          </cell>
          <cell r="M3" t="str">
            <v/>
          </cell>
          <cell r="N3" t="str">
            <v>EUS BIOPSY NEEDLE FNB NITINOL 19 22 25</v>
          </cell>
          <cell r="O3" t="str">
            <v>4214</v>
          </cell>
          <cell r="P3" t="str">
            <v/>
          </cell>
          <cell r="Q3" t="str">
            <v/>
          </cell>
          <cell r="R3" t="str">
            <v>00.00.0000</v>
          </cell>
          <cell r="S3" t="str">
            <v>00:00:00</v>
          </cell>
          <cell r="T3" t="str">
            <v>10</v>
          </cell>
          <cell r="U3" t="str">
            <v>EA</v>
          </cell>
        </row>
        <row r="10">
          <cell r="L10" t="str">
            <v>Unit of an Attribute</v>
          </cell>
          <cell r="M10" t="str">
            <v>Multiselection</v>
          </cell>
        </row>
        <row r="11">
          <cell r="L11">
            <v>4214260100500</v>
          </cell>
          <cell r="M11" t="str">
            <v/>
          </cell>
          <cell r="N11" t="str">
            <v>EUS ASPIRATION NEEDL FNA NITNOL 19 22 25</v>
          </cell>
          <cell r="O11" t="str">
            <v>4214</v>
          </cell>
          <cell r="P11" t="str">
            <v>PATIENT CARE AND TRE</v>
          </cell>
          <cell r="Q11" t="str">
            <v/>
          </cell>
          <cell r="R11" t="str">
            <v>00.00.0000</v>
          </cell>
          <cell r="S11" t="str">
            <v>00:00:00</v>
          </cell>
          <cell r="T11" t="str">
            <v>10</v>
          </cell>
          <cell r="U11" t="str">
            <v>EA</v>
          </cell>
        </row>
        <row r="18">
          <cell r="L18">
            <v>4220341206400</v>
          </cell>
          <cell r="M18" t="str">
            <v/>
          </cell>
          <cell r="N18" t="str">
            <v>PANCREATIC PLASTC STENT STR W/O INT FLAP</v>
          </cell>
          <cell r="O18" t="str">
            <v>4220</v>
          </cell>
          <cell r="P18" t="str">
            <v>MEDICAL DIAGNOSTIC I</v>
          </cell>
          <cell r="Q18" t="str">
            <v/>
          </cell>
          <cell r="R18" t="str">
            <v>00.00.0000</v>
          </cell>
          <cell r="S18" t="str">
            <v>00:00:00</v>
          </cell>
          <cell r="T18" t="str">
            <v>5</v>
          </cell>
          <cell r="U18" t="str">
            <v>EA</v>
          </cell>
        </row>
        <row r="25">
          <cell r="L25">
            <v>4223150202500</v>
          </cell>
          <cell r="M25" t="str">
            <v/>
          </cell>
          <cell r="N25" t="str">
            <v>NASOJEJUNAL FEEDING TUBE W/TUBE ASSORT</v>
          </cell>
          <cell r="O25" t="str">
            <v>4223</v>
          </cell>
          <cell r="P25" t="str">
            <v>CLINICAL NUTRITION</v>
          </cell>
          <cell r="Q25" t="str">
            <v/>
          </cell>
          <cell r="R25" t="str">
            <v>00.00.0000</v>
          </cell>
          <cell r="S25" t="str">
            <v>00:00:00</v>
          </cell>
          <cell r="T25" t="str">
            <v>4</v>
          </cell>
          <cell r="U25" t="str">
            <v>EA</v>
          </cell>
        </row>
        <row r="33">
          <cell r="L33">
            <v>4223160908400</v>
          </cell>
          <cell r="M33" t="str">
            <v/>
          </cell>
          <cell r="N33" t="str">
            <v>ARGON PLASMA COAGULATION PROB STRAIGHT</v>
          </cell>
          <cell r="O33" t="str">
            <v>4223</v>
          </cell>
          <cell r="P33" t="str">
            <v>CLINICAL NUTRITION</v>
          </cell>
          <cell r="Q33" t="str">
            <v/>
          </cell>
          <cell r="R33" t="str">
            <v>00.00.0000</v>
          </cell>
          <cell r="S33" t="str">
            <v>00:00:00</v>
          </cell>
          <cell r="T33" t="str">
            <v>5</v>
          </cell>
          <cell r="U33" t="str">
            <v>EA</v>
          </cell>
        </row>
        <row r="40">
          <cell r="L40">
            <v>4227150401100</v>
          </cell>
          <cell r="M40" t="str">
            <v/>
          </cell>
          <cell r="N40" t="str">
            <v>ESOPHAGEAL MULTIBAND LIGATOR ≥6 SHOTS</v>
          </cell>
          <cell r="O40" t="str">
            <v>4227</v>
          </cell>
          <cell r="P40" t="str">
            <v>RESPIRATORY AND ANES</v>
          </cell>
          <cell r="Q40" t="str">
            <v/>
          </cell>
          <cell r="R40" t="str">
            <v>00.00.0000</v>
          </cell>
          <cell r="S40" t="str">
            <v>00:00:00</v>
          </cell>
          <cell r="T40" t="str">
            <v>3</v>
          </cell>
          <cell r="U40" t="str">
            <v>EA</v>
          </cell>
        </row>
        <row r="46">
          <cell r="L46">
            <v>4229491306600</v>
          </cell>
          <cell r="M46" t="str">
            <v/>
          </cell>
          <cell r="N46" t="str">
            <v>BILIARY EXTRACTION BALLOON ABOVE SHORT</v>
          </cell>
          <cell r="O46" t="str">
            <v>4229</v>
          </cell>
          <cell r="P46" t="str">
            <v>SURGICAL PRODUCTS</v>
          </cell>
          <cell r="Q46" t="str">
            <v/>
          </cell>
          <cell r="R46" t="str">
            <v>00.00.0000</v>
          </cell>
          <cell r="S46" t="str">
            <v>00:00:00</v>
          </cell>
          <cell r="T46" t="str">
            <v>60</v>
          </cell>
          <cell r="U46" t="str">
            <v>EA</v>
          </cell>
        </row>
        <row r="54">
          <cell r="L54">
            <v>4229494104800</v>
          </cell>
          <cell r="M54" t="str">
            <v/>
          </cell>
          <cell r="N54" t="str">
            <v>BILIARY GUIDEWIRE 0.021 SHORT 260CM</v>
          </cell>
          <cell r="O54" t="str">
            <v>4229</v>
          </cell>
          <cell r="P54" t="str">
            <v>SURGICAL PRODUCTS</v>
          </cell>
          <cell r="Q54" t="str">
            <v/>
          </cell>
          <cell r="R54" t="str">
            <v>00.00.0000</v>
          </cell>
          <cell r="S54" t="str">
            <v>00:00:00</v>
          </cell>
          <cell r="T54" t="str">
            <v>20</v>
          </cell>
          <cell r="U54" t="str">
            <v>EA</v>
          </cell>
        </row>
        <row r="62">
          <cell r="L62">
            <v>4229590100600</v>
          </cell>
          <cell r="M62" t="str">
            <v/>
          </cell>
          <cell r="N62" t="str">
            <v>PANCREATIC SINGLE PIGTAIL STENT W/O FLAP</v>
          </cell>
          <cell r="O62" t="str">
            <v>4229</v>
          </cell>
          <cell r="P62" t="str">
            <v>SURGICAL PRODUCTS</v>
          </cell>
          <cell r="Q62" t="str">
            <v/>
          </cell>
          <cell r="R62" t="str">
            <v>00.00.0000</v>
          </cell>
          <cell r="S62" t="str">
            <v>00:00:00</v>
          </cell>
          <cell r="T62" t="str">
            <v>3</v>
          </cell>
          <cell r="U62" t="str">
            <v>EA</v>
          </cell>
        </row>
        <row r="69">
          <cell r="L69">
            <v>4229590502600</v>
          </cell>
          <cell r="M69" t="str">
            <v/>
          </cell>
          <cell r="N69" t="str">
            <v>PANCREATIC PLASTIC STENT STRW/FLAP LONG</v>
          </cell>
          <cell r="O69" t="str">
            <v>4229</v>
          </cell>
          <cell r="P69" t="str">
            <v>SURGICAL PRODUCTS</v>
          </cell>
          <cell r="Q69" t="str">
            <v/>
          </cell>
          <cell r="R69" t="str">
            <v>00.00.0000</v>
          </cell>
          <cell r="S69" t="str">
            <v>00:00:00</v>
          </cell>
          <cell r="T69" t="str">
            <v>5</v>
          </cell>
          <cell r="U69" t="str">
            <v>EA</v>
          </cell>
        </row>
        <row r="76">
          <cell r="L76">
            <v>4231200917900</v>
          </cell>
          <cell r="M76" t="str">
            <v/>
          </cell>
          <cell r="N76" t="str">
            <v>MULTIBAND MUCOSECTOMY KIT ASSORT</v>
          </cell>
          <cell r="O76" t="str">
            <v>4231</v>
          </cell>
          <cell r="P76" t="str">
            <v>WOUND CARE PRODUCTS</v>
          </cell>
          <cell r="Q76" t="str">
            <v/>
          </cell>
          <cell r="R76" t="str">
            <v>00.00.0000</v>
          </cell>
          <cell r="S76" t="str">
            <v>00:00:00</v>
          </cell>
          <cell r="T76" t="str">
            <v>30</v>
          </cell>
          <cell r="U76" t="str">
            <v>EA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262ED-11FC-4513-A825-1FCDDFEE8C59}">
  <dimension ref="A1:F12"/>
  <sheetViews>
    <sheetView tabSelected="1" workbookViewId="0">
      <selection activeCell="B2" sqref="B2:B12"/>
    </sheetView>
  </sheetViews>
  <sheetFormatPr defaultRowHeight="14.5" x14ac:dyDescent="0.35"/>
  <cols>
    <col min="1" max="1" width="3" bestFit="1" customWidth="1"/>
    <col min="2" max="2" width="16.453125" bestFit="1" customWidth="1"/>
    <col min="3" max="3" width="42.08984375" style="7" customWidth="1"/>
    <col min="6" max="6" width="13.1796875" bestFit="1" customWidth="1"/>
  </cols>
  <sheetData>
    <row r="1" spans="1:6" ht="29" x14ac:dyDescent="0.35">
      <c r="A1" s="4" t="s">
        <v>0</v>
      </c>
      <c r="B1" s="3" t="s">
        <v>3</v>
      </c>
      <c r="C1" s="6" t="s">
        <v>4</v>
      </c>
      <c r="D1" s="3" t="s">
        <v>1</v>
      </c>
      <c r="E1" s="4" t="s">
        <v>5</v>
      </c>
      <c r="F1" s="1" t="s">
        <v>2</v>
      </c>
    </row>
    <row r="2" spans="1:6" x14ac:dyDescent="0.35">
      <c r="A2" s="4">
        <v>1</v>
      </c>
      <c r="B2" s="3">
        <v>4214250420200</v>
      </c>
      <c r="C2" s="4" t="str">
        <f>VLOOKUP(B2,[1]Item!$L:$N,3,)</f>
        <v>EUS BIOPSY NEEDLE FNB NITINOL 19 22 25</v>
      </c>
      <c r="D2" s="3" t="str">
        <f>VLOOKUP(B2,[1]Item!$L:$U,10,)</f>
        <v>EA</v>
      </c>
      <c r="E2" s="4">
        <v>10</v>
      </c>
      <c r="F2" s="8">
        <v>3000017034</v>
      </c>
    </row>
    <row r="3" spans="1:6" x14ac:dyDescent="0.35">
      <c r="A3" s="4">
        <v>2</v>
      </c>
      <c r="B3" s="3">
        <v>4214260100500</v>
      </c>
      <c r="C3" s="4" t="str">
        <f>VLOOKUP(B3,[1]Item!$L:$N,3,)</f>
        <v>EUS ASPIRATION NEEDL FNA NITNOL 19 22 25</v>
      </c>
      <c r="D3" s="3" t="str">
        <f>VLOOKUP(B3,[1]Item!$L:$U,10,)</f>
        <v>EA</v>
      </c>
      <c r="E3" s="4">
        <v>10</v>
      </c>
      <c r="F3" s="8">
        <v>3000017034</v>
      </c>
    </row>
    <row r="4" spans="1:6" x14ac:dyDescent="0.35">
      <c r="A4" s="4">
        <v>3</v>
      </c>
      <c r="B4" s="3">
        <v>4220341206400</v>
      </c>
      <c r="C4" s="4" t="str">
        <f>VLOOKUP(B4,[1]Item!$L:$N,3,)</f>
        <v>PANCREATIC PLASTC STENT STR W/O INT FLAP</v>
      </c>
      <c r="D4" s="3" t="str">
        <f>VLOOKUP(B4,[1]Item!$L:$U,10,)</f>
        <v>EA</v>
      </c>
      <c r="E4" s="4">
        <v>5</v>
      </c>
      <c r="F4" s="8">
        <v>3000017034</v>
      </c>
    </row>
    <row r="5" spans="1:6" x14ac:dyDescent="0.35">
      <c r="A5" s="4">
        <v>4</v>
      </c>
      <c r="B5" s="3">
        <v>4223150202500</v>
      </c>
      <c r="C5" s="4" t="str">
        <f>VLOOKUP(B5,[1]Item!$L:$N,3,)</f>
        <v>NASOJEJUNAL FEEDING TUBE W/TUBE ASSORT</v>
      </c>
      <c r="D5" s="3" t="str">
        <f>VLOOKUP(B5,[1]Item!$L:$U,10,)</f>
        <v>EA</v>
      </c>
      <c r="E5" s="4">
        <v>4</v>
      </c>
      <c r="F5" s="8">
        <v>3000017034</v>
      </c>
    </row>
    <row r="6" spans="1:6" x14ac:dyDescent="0.35">
      <c r="A6" s="4">
        <v>5</v>
      </c>
      <c r="B6" s="3">
        <v>4223160908400</v>
      </c>
      <c r="C6" s="4" t="str">
        <f>VLOOKUP(B6,[1]Item!$L:$N,3,)</f>
        <v>ARGON PLASMA COAGULATION PROB STRAIGHT</v>
      </c>
      <c r="D6" s="3" t="str">
        <f>VLOOKUP(B6,[1]Item!$L:$U,10,)</f>
        <v>EA</v>
      </c>
      <c r="E6" s="4">
        <v>5</v>
      </c>
      <c r="F6" s="8">
        <v>3000017034</v>
      </c>
    </row>
    <row r="7" spans="1:6" x14ac:dyDescent="0.35">
      <c r="A7" s="4">
        <v>6</v>
      </c>
      <c r="B7" s="3">
        <v>4227150401100</v>
      </c>
      <c r="C7" s="4" t="str">
        <f>VLOOKUP(B7,[1]Item!$L:$N,3,)</f>
        <v>ESOPHAGEAL MULTIBAND LIGATOR ≥6 SHOTS</v>
      </c>
      <c r="D7" s="3" t="str">
        <f>VLOOKUP(B7,[1]Item!$L:$U,10,)</f>
        <v>EA</v>
      </c>
      <c r="E7" s="4">
        <v>3</v>
      </c>
      <c r="F7" s="8">
        <v>3000017034</v>
      </c>
    </row>
    <row r="8" spans="1:6" x14ac:dyDescent="0.35">
      <c r="A8" s="4">
        <v>7</v>
      </c>
      <c r="B8" s="3">
        <v>4229491306600</v>
      </c>
      <c r="C8" s="4" t="str">
        <f>VLOOKUP(B8,[1]Item!$L:$N,3,)</f>
        <v>BILIARY EXTRACTION BALLOON ABOVE SHORT</v>
      </c>
      <c r="D8" s="3" t="str">
        <f>VLOOKUP(B8,[1]Item!$L:$U,10,)</f>
        <v>EA</v>
      </c>
      <c r="E8" s="4">
        <v>60</v>
      </c>
      <c r="F8" s="8">
        <v>3000017034</v>
      </c>
    </row>
    <row r="9" spans="1:6" x14ac:dyDescent="0.35">
      <c r="A9" s="4">
        <v>8</v>
      </c>
      <c r="B9" s="3">
        <v>4229494104800</v>
      </c>
      <c r="C9" s="4" t="str">
        <f>VLOOKUP(B9,[1]Item!$L:$N,3,)</f>
        <v>BILIARY GUIDEWIRE 0.021 SHORT 260CM</v>
      </c>
      <c r="D9" s="3" t="str">
        <f>VLOOKUP(B9,[1]Item!$L:$U,10,)</f>
        <v>EA</v>
      </c>
      <c r="E9" s="4">
        <v>20</v>
      </c>
      <c r="F9" s="8">
        <v>3000017034</v>
      </c>
    </row>
    <row r="10" spans="1:6" x14ac:dyDescent="0.35">
      <c r="A10" s="4">
        <v>9</v>
      </c>
      <c r="B10" s="3">
        <v>4229590100600</v>
      </c>
      <c r="C10" s="4" t="str">
        <f>VLOOKUP(B10,[1]Item!$L:$N,3,)</f>
        <v>PANCREATIC SINGLE PIGTAIL STENT W/O FLAP</v>
      </c>
      <c r="D10" s="3" t="str">
        <f>VLOOKUP(B10,[1]Item!$L:$U,10,)</f>
        <v>EA</v>
      </c>
      <c r="E10" s="4">
        <v>3</v>
      </c>
      <c r="F10" s="8">
        <v>3000017034</v>
      </c>
    </row>
    <row r="11" spans="1:6" x14ac:dyDescent="0.35">
      <c r="A11" s="4">
        <v>10</v>
      </c>
      <c r="B11" s="3">
        <v>4229590502600</v>
      </c>
      <c r="C11" s="4" t="str">
        <f>VLOOKUP(B11,[1]Item!$L:$N,3,)</f>
        <v>PANCREATIC PLASTIC STENT STRW/FLAP LONG</v>
      </c>
      <c r="D11" s="3" t="str">
        <f>VLOOKUP(B11,[1]Item!$L:$U,10,)</f>
        <v>EA</v>
      </c>
      <c r="E11" s="4">
        <v>5</v>
      </c>
      <c r="F11" s="8">
        <v>3000017034</v>
      </c>
    </row>
    <row r="12" spans="1:6" x14ac:dyDescent="0.35">
      <c r="A12" s="4">
        <v>11</v>
      </c>
      <c r="B12" s="3">
        <v>4231200917900</v>
      </c>
      <c r="C12" s="4" t="str">
        <f>VLOOKUP(B12,[1]Item!$L:$N,3,)</f>
        <v>MULTIBAND MUCOSECTOMY KIT ASSORT</v>
      </c>
      <c r="D12" s="3" t="str">
        <f>VLOOKUP(B12,[1]Item!$L:$U,10,)</f>
        <v>EA</v>
      </c>
      <c r="E12" s="4">
        <v>30</v>
      </c>
      <c r="F12" s="8">
        <v>3000017034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0317E-4BBD-4229-85FA-F20FF132CF36}">
  <dimension ref="A1:D12"/>
  <sheetViews>
    <sheetView workbookViewId="0">
      <selection activeCell="B13" sqref="A13:B23"/>
    </sheetView>
  </sheetViews>
  <sheetFormatPr defaultRowHeight="14.5" x14ac:dyDescent="0.35"/>
  <cols>
    <col min="1" max="3" width="16.453125" style="10" bestFit="1" customWidth="1"/>
    <col min="4" max="4" width="15.81640625" style="2" bestFit="1" customWidth="1"/>
    <col min="5" max="16384" width="8.7265625" style="2"/>
  </cols>
  <sheetData>
    <row r="1" spans="1:4" x14ac:dyDescent="0.35">
      <c r="A1" s="9" t="s">
        <v>6</v>
      </c>
      <c r="B1" s="9" t="s">
        <v>7</v>
      </c>
      <c r="C1" s="9" t="s">
        <v>8</v>
      </c>
      <c r="D1" s="5" t="s">
        <v>9</v>
      </c>
    </row>
    <row r="2" spans="1:4" x14ac:dyDescent="0.35">
      <c r="A2" s="3">
        <v>4223160908400</v>
      </c>
      <c r="B2" s="3">
        <v>10</v>
      </c>
      <c r="C2" s="3" t="s">
        <v>10</v>
      </c>
      <c r="D2" s="4" t="s">
        <v>11</v>
      </c>
    </row>
    <row r="3" spans="1:4" x14ac:dyDescent="0.35">
      <c r="A3" s="3">
        <v>4227150401100</v>
      </c>
      <c r="B3" s="3">
        <v>10</v>
      </c>
      <c r="C3" s="3" t="s">
        <v>10</v>
      </c>
      <c r="D3" s="4" t="s">
        <v>11</v>
      </c>
    </row>
    <row r="4" spans="1:4" x14ac:dyDescent="0.35">
      <c r="A4" s="3">
        <v>4214250420200</v>
      </c>
      <c r="B4" s="3">
        <v>5</v>
      </c>
      <c r="C4" s="3" t="s">
        <v>10</v>
      </c>
      <c r="D4" s="4" t="s">
        <v>11</v>
      </c>
    </row>
    <row r="5" spans="1:4" x14ac:dyDescent="0.35">
      <c r="A5" s="3">
        <v>4229590502600</v>
      </c>
      <c r="B5" s="3">
        <v>4</v>
      </c>
      <c r="C5" s="3" t="s">
        <v>10</v>
      </c>
      <c r="D5" s="4" t="s">
        <v>11</v>
      </c>
    </row>
    <row r="6" spans="1:4" x14ac:dyDescent="0.35">
      <c r="A6" s="3">
        <v>4223150202500</v>
      </c>
      <c r="B6" s="3">
        <v>5</v>
      </c>
      <c r="C6" s="3" t="s">
        <v>10</v>
      </c>
      <c r="D6" s="4" t="s">
        <v>11</v>
      </c>
    </row>
    <row r="7" spans="1:4" x14ac:dyDescent="0.35">
      <c r="A7" s="3">
        <v>4229590100600</v>
      </c>
      <c r="B7" s="3">
        <v>3</v>
      </c>
      <c r="C7" s="3" t="s">
        <v>10</v>
      </c>
      <c r="D7" s="4" t="s">
        <v>11</v>
      </c>
    </row>
    <row r="8" spans="1:4" x14ac:dyDescent="0.35">
      <c r="A8" s="3">
        <v>4229491306600</v>
      </c>
      <c r="B8" s="3">
        <v>60</v>
      </c>
      <c r="C8" s="3" t="s">
        <v>10</v>
      </c>
      <c r="D8" s="4" t="s">
        <v>11</v>
      </c>
    </row>
    <row r="9" spans="1:4" x14ac:dyDescent="0.35">
      <c r="A9" s="3">
        <v>4220341206400</v>
      </c>
      <c r="B9" s="3">
        <v>20</v>
      </c>
      <c r="C9" s="3" t="s">
        <v>10</v>
      </c>
      <c r="D9" s="4" t="s">
        <v>11</v>
      </c>
    </row>
    <row r="10" spans="1:4" x14ac:dyDescent="0.35">
      <c r="A10" s="3">
        <v>4231200917900</v>
      </c>
      <c r="B10" s="3">
        <v>3</v>
      </c>
      <c r="C10" s="3" t="s">
        <v>10</v>
      </c>
      <c r="D10" s="4" t="s">
        <v>11</v>
      </c>
    </row>
    <row r="11" spans="1:4" x14ac:dyDescent="0.35">
      <c r="A11" s="3">
        <v>4214260100500</v>
      </c>
      <c r="B11" s="3">
        <v>5</v>
      </c>
      <c r="C11" s="3" t="s">
        <v>10</v>
      </c>
      <c r="D11" s="4" t="s">
        <v>11</v>
      </c>
    </row>
    <row r="12" spans="1:4" x14ac:dyDescent="0.35">
      <c r="A12" s="3">
        <v>4229494104800</v>
      </c>
      <c r="B12" s="3">
        <v>30</v>
      </c>
      <c r="C12" s="3" t="s">
        <v>10</v>
      </c>
      <c r="D12" s="4" t="s">
        <v>11</v>
      </c>
    </row>
  </sheetData>
  <conditionalFormatting sqref="A1:B1 A13:B1048576">
    <cfRule type="duplicateValues" dxfId="3" priority="3"/>
  </conditionalFormatting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Suliaman M. Almufarrij</dc:creator>
  <cp:lastModifiedBy>Direct-Purchase</cp:lastModifiedBy>
  <dcterms:created xsi:type="dcterms:W3CDTF">2024-02-26T05:29:06Z</dcterms:created>
  <dcterms:modified xsi:type="dcterms:W3CDTF">2025-07-27T08:40:15Z</dcterms:modified>
</cp:coreProperties>
</file>