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P Follow Up\Requests Documents - 2025\737\"/>
    </mc:Choice>
  </mc:AlternateContent>
  <xr:revisionPtr revIDLastSave="0" documentId="13_ncr:1_{9F4A716F-D2CA-4542-9AC7-7D71F05B1C24}" xr6:coauthVersionLast="47" xr6:coauthVersionMax="47" xr10:uidLastSave="{00000000-0000-0000-0000-000000000000}"/>
  <bookViews>
    <workbookView xWindow="-110" yWindow="-110" windowWidth="19420" windowHeight="10420" xr2:uid="{2CA71DE3-FF3F-4FE7-82BC-BF4490D0CCE2}"/>
  </bookViews>
  <sheets>
    <sheet name="الطرح" sheetId="4" r:id="rId1"/>
    <sheet name="توزيع المناطق" sheetId="2" r:id="rId2"/>
  </sheets>
  <externalReferences>
    <externalReference r:id="rId3"/>
  </externalReferences>
  <definedNames>
    <definedName name="_xlnm._FilterDatabase" localSheetId="1" hidden="1">'توزيع المناطق'!#REF!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4" l="1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" i="4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" i="4"/>
</calcChain>
</file>

<file path=xl/sharedStrings.xml><?xml version="1.0" encoding="utf-8"?>
<sst xmlns="http://schemas.openxmlformats.org/spreadsheetml/2006/main" count="864" uniqueCount="27">
  <si>
    <t>SN</t>
  </si>
  <si>
    <t>UOM</t>
  </si>
  <si>
    <t>SRM number</t>
  </si>
  <si>
    <t>Generic Code</t>
  </si>
  <si>
    <t>Item Description</t>
  </si>
  <si>
    <t>Quantity</t>
  </si>
  <si>
    <t>Original Generic</t>
  </si>
  <si>
    <t>Original Open Qty</t>
  </si>
  <si>
    <t>Original Plant</t>
  </si>
  <si>
    <t>Original Delivery Address</t>
  </si>
  <si>
    <t>W3C1</t>
  </si>
  <si>
    <t>S3C1</t>
  </si>
  <si>
    <t>E3C1</t>
  </si>
  <si>
    <t>MOD - Taif</t>
  </si>
  <si>
    <t>MOD - K. Mushait</t>
  </si>
  <si>
    <t>MOD - Dhahran AB</t>
  </si>
  <si>
    <t>C3C1</t>
  </si>
  <si>
    <t>1100</t>
  </si>
  <si>
    <t>MOD - PSCC</t>
  </si>
  <si>
    <t>MOD - PSMMC</t>
  </si>
  <si>
    <t>MOD - Jeddah</t>
  </si>
  <si>
    <t>MOD - Kharj</t>
  </si>
  <si>
    <t>MOD - Najran</t>
  </si>
  <si>
    <t>MOD - Armed Forces Hafer Albatenمستشفى القوات المسلحة</t>
  </si>
  <si>
    <t>MOD - Wadi</t>
  </si>
  <si>
    <t>MOD - Jubail NB</t>
  </si>
  <si>
    <t>MOD - Jazan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</si>
</sst>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64" fontId="1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1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" fontId="0" fillId="0" borderId="0" xfId="0" applyNumberFormat="1" applyAlignment="1">
      <alignment wrapText="1"/>
    </xf>
    <xf numFmtId="1" fontId="0" fillId="0" borderId="1" xfId="0" applyNumberFormat="1" applyBorder="1" applyAlignment="1">
      <alignment wrapText="1"/>
    </xf>
  </cellXfs>
  <cellStyles count="2">
    <cellStyle name="Comma 2" xfId="1" xr:uid="{DA4D6315-CABD-49D0-B652-D4C74B0F9B2C}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asulihem\Downloads\RFx%20(6).xlsx" TargetMode="External"/><Relationship Id="rId1" Type="http://schemas.openxmlformats.org/officeDocument/2006/relationships/externalLinkPath" Target="file:///C:\Users\aasulihem\Downloads\RFx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eader"/>
      <sheetName val="Item"/>
      <sheetName val="Template"/>
      <sheetName val="TechnicalInfo"/>
    </sheetNames>
    <sheetDataSet>
      <sheetData sheetId="0" refreshError="1"/>
      <sheetData sheetId="1">
        <row r="2">
          <cell r="L2" t="str">
            <v>Product</v>
          </cell>
          <cell r="M2" t="str">
            <v>Revision Level</v>
          </cell>
          <cell r="N2" t="str">
            <v>Description</v>
          </cell>
          <cell r="O2" t="str">
            <v>Category ID</v>
          </cell>
          <cell r="P2" t="str">
            <v>Description</v>
          </cell>
          <cell r="Q2" t="str">
            <v>Catalog</v>
          </cell>
          <cell r="R2" t="str">
            <v>Delivery date</v>
          </cell>
          <cell r="S2" t="str">
            <v>Delivery time</v>
          </cell>
          <cell r="T2" t="str">
            <v>Quantity</v>
          </cell>
          <cell r="U2" t="str">
            <v>Unit</v>
          </cell>
        </row>
        <row r="3">
          <cell r="L3">
            <v>4229420000500</v>
          </cell>
          <cell r="M3" t="str">
            <v/>
          </cell>
          <cell r="N3" t="str">
            <v>SET,EXAMINATION,DENTAL</v>
          </cell>
          <cell r="O3" t="str">
            <v>42000000</v>
          </cell>
          <cell r="P3" t="str">
            <v/>
          </cell>
          <cell r="Q3" t="str">
            <v/>
          </cell>
          <cell r="R3" t="str">
            <v>00.00.0000</v>
          </cell>
          <cell r="S3" t="str">
            <v>00:00:00</v>
          </cell>
          <cell r="T3" t="str">
            <v>45</v>
          </cell>
          <cell r="U3" t="str">
            <v>SET</v>
          </cell>
        </row>
        <row r="7">
          <cell r="L7">
            <v>4229420000600</v>
          </cell>
          <cell r="M7" t="str">
            <v/>
          </cell>
          <cell r="N7" t="str">
            <v>SET,EXTRACTION,DENTAL</v>
          </cell>
          <cell r="O7" t="str">
            <v>42000000</v>
          </cell>
          <cell r="P7" t="str">
            <v>Med Equip Acc &amp; Supp</v>
          </cell>
          <cell r="Q7" t="str">
            <v/>
          </cell>
          <cell r="R7" t="str">
            <v>00.00.0000</v>
          </cell>
          <cell r="S7" t="str">
            <v>00:00:00</v>
          </cell>
          <cell r="T7" t="str">
            <v>14</v>
          </cell>
          <cell r="U7" t="str">
            <v>SET</v>
          </cell>
        </row>
        <row r="11">
          <cell r="L11">
            <v>4229420001100</v>
          </cell>
          <cell r="M11" t="str">
            <v/>
          </cell>
          <cell r="N11" t="str">
            <v>SET,PAR MUCOGINGIVAL INTERVENTIONS,DENTA</v>
          </cell>
          <cell r="O11" t="str">
            <v>42000000</v>
          </cell>
          <cell r="P11" t="str">
            <v>Med Equip Acc &amp; Supp</v>
          </cell>
          <cell r="Q11" t="str">
            <v/>
          </cell>
          <cell r="R11" t="str">
            <v>00.00.0000</v>
          </cell>
          <cell r="S11" t="str">
            <v>00:00:00</v>
          </cell>
          <cell r="T11" t="str">
            <v>1</v>
          </cell>
          <cell r="U11" t="str">
            <v>SET</v>
          </cell>
        </row>
        <row r="15">
          <cell r="L15">
            <v>4229420002400</v>
          </cell>
          <cell r="M15" t="str">
            <v/>
          </cell>
          <cell r="N15" t="str">
            <v>SET,SURGICAL TOOTH EXTRACTION SET,DENTAL</v>
          </cell>
          <cell r="O15" t="str">
            <v>42000000</v>
          </cell>
          <cell r="P15" t="str">
            <v>Med Equip Acc &amp; Supp</v>
          </cell>
          <cell r="Q15" t="str">
            <v/>
          </cell>
          <cell r="R15" t="str">
            <v>00.00.0000</v>
          </cell>
          <cell r="S15" t="str">
            <v>00:00:00</v>
          </cell>
          <cell r="T15" t="str">
            <v>4</v>
          </cell>
          <cell r="U15" t="str">
            <v>SET</v>
          </cell>
        </row>
        <row r="19">
          <cell r="L19">
            <v>4229420002500</v>
          </cell>
          <cell r="M19" t="str">
            <v/>
          </cell>
          <cell r="N19" t="str">
            <v>SET,SUTURE AND SUTURE REMOVAL SET,DENTAL</v>
          </cell>
          <cell r="O19" t="str">
            <v>42000000</v>
          </cell>
          <cell r="P19" t="str">
            <v>Med Equip Acc &amp; Supp</v>
          </cell>
          <cell r="Q19" t="str">
            <v/>
          </cell>
          <cell r="R19" t="str">
            <v>00.00.0000</v>
          </cell>
          <cell r="S19" t="str">
            <v>00:00:00</v>
          </cell>
          <cell r="T19" t="str">
            <v>8</v>
          </cell>
          <cell r="U19" t="str">
            <v>SET</v>
          </cell>
        </row>
        <row r="23">
          <cell r="L23">
            <v>4229420002700</v>
          </cell>
          <cell r="M23" t="str">
            <v/>
          </cell>
          <cell r="N23" t="str">
            <v>SET,TOOTH EXTRACTION SET CHILDREN,DENTAL</v>
          </cell>
          <cell r="O23" t="str">
            <v>42000000</v>
          </cell>
          <cell r="P23" t="str">
            <v>Med Equip Acc &amp; Supp</v>
          </cell>
          <cell r="Q23" t="str">
            <v/>
          </cell>
          <cell r="R23" t="str">
            <v>00.00.0000</v>
          </cell>
          <cell r="S23" t="str">
            <v>00:00:00</v>
          </cell>
          <cell r="T23" t="str">
            <v>25</v>
          </cell>
          <cell r="U23" t="str">
            <v>SET</v>
          </cell>
        </row>
        <row r="27">
          <cell r="L27">
            <v>4229420003000</v>
          </cell>
          <cell r="M27" t="str">
            <v/>
          </cell>
          <cell r="N27" t="str">
            <v>SET,Minor DERMA Procedure Set,DERMA</v>
          </cell>
          <cell r="O27" t="str">
            <v>42000000</v>
          </cell>
          <cell r="P27" t="str">
            <v>Med Equip Acc &amp; Supp</v>
          </cell>
          <cell r="Q27" t="str">
            <v/>
          </cell>
          <cell r="R27" t="str">
            <v>00.00.0000</v>
          </cell>
          <cell r="S27" t="str">
            <v>00:00:00</v>
          </cell>
          <cell r="T27" t="str">
            <v>2</v>
          </cell>
          <cell r="U27" t="str">
            <v>SET</v>
          </cell>
        </row>
        <row r="31">
          <cell r="L31">
            <v>4229420003300</v>
          </cell>
          <cell r="M31" t="str">
            <v/>
          </cell>
          <cell r="N31" t="str">
            <v>SET,skin Biopsy set,DERMA</v>
          </cell>
          <cell r="O31" t="str">
            <v>42000000</v>
          </cell>
          <cell r="P31" t="str">
            <v>Med Equip Acc &amp; Supp</v>
          </cell>
          <cell r="Q31" t="str">
            <v/>
          </cell>
          <cell r="R31" t="str">
            <v>00.00.0000</v>
          </cell>
          <cell r="S31" t="str">
            <v>00:00:00</v>
          </cell>
          <cell r="T31" t="str">
            <v>2</v>
          </cell>
          <cell r="U31" t="str">
            <v>SET</v>
          </cell>
        </row>
        <row r="35">
          <cell r="L35">
            <v>4229420004800</v>
          </cell>
          <cell r="M35" t="str">
            <v/>
          </cell>
          <cell r="N35" t="str">
            <v>SET,BASIC SET HAND SURGERY,Hand</v>
          </cell>
          <cell r="O35" t="str">
            <v>42000000</v>
          </cell>
          <cell r="P35" t="str">
            <v>Med Equip Acc &amp; Supp</v>
          </cell>
          <cell r="Q35" t="str">
            <v/>
          </cell>
          <cell r="R35" t="str">
            <v>00.00.0000</v>
          </cell>
          <cell r="S35" t="str">
            <v>00:00:00</v>
          </cell>
          <cell r="T35" t="str">
            <v>1</v>
          </cell>
          <cell r="U35" t="str">
            <v>SET</v>
          </cell>
        </row>
        <row r="39">
          <cell r="L39">
            <v>4229420006400</v>
          </cell>
          <cell r="M39" t="str">
            <v/>
          </cell>
          <cell r="N39" t="str">
            <v>SET,CUT DOWN SET NEWBORN,PEDIA</v>
          </cell>
          <cell r="O39" t="str">
            <v>42000000</v>
          </cell>
          <cell r="P39" t="str">
            <v>Med Equip Acc &amp; Supp</v>
          </cell>
          <cell r="Q39" t="str">
            <v/>
          </cell>
          <cell r="R39" t="str">
            <v>00.00.0000</v>
          </cell>
          <cell r="S39" t="str">
            <v>00:00:00</v>
          </cell>
          <cell r="T39" t="str">
            <v>1</v>
          </cell>
          <cell r="U39" t="str">
            <v>SET</v>
          </cell>
        </row>
        <row r="43">
          <cell r="L43">
            <v>4229420006500</v>
          </cell>
          <cell r="M43" t="str">
            <v/>
          </cell>
          <cell r="N43" t="str">
            <v>SET,CUT DOWN SET PEDIATRIC,PEDIA</v>
          </cell>
          <cell r="O43" t="str">
            <v>42000000</v>
          </cell>
          <cell r="P43" t="str">
            <v>Med Equip Acc &amp; Supp</v>
          </cell>
          <cell r="Q43" t="str">
            <v/>
          </cell>
          <cell r="R43" t="str">
            <v>00.00.0000</v>
          </cell>
          <cell r="S43" t="str">
            <v>00:00:00</v>
          </cell>
          <cell r="T43" t="str">
            <v>1</v>
          </cell>
          <cell r="U43" t="str">
            <v>SET</v>
          </cell>
        </row>
        <row r="47">
          <cell r="L47">
            <v>4229420006900</v>
          </cell>
          <cell r="M47" t="str">
            <v/>
          </cell>
          <cell r="N47" t="str">
            <v>SET,MAJOR BASIC NEWBORN SET,PEDIA</v>
          </cell>
          <cell r="O47" t="str">
            <v>42000000</v>
          </cell>
          <cell r="P47" t="str">
            <v>Med Equip Acc &amp; Supp</v>
          </cell>
          <cell r="Q47" t="str">
            <v/>
          </cell>
          <cell r="R47" t="str">
            <v>00.00.0000</v>
          </cell>
          <cell r="S47" t="str">
            <v>00:00:00</v>
          </cell>
          <cell r="T47" t="str">
            <v>1</v>
          </cell>
          <cell r="U47" t="str">
            <v>SET</v>
          </cell>
        </row>
        <row r="51">
          <cell r="L51">
            <v>4229420007100</v>
          </cell>
          <cell r="M51" t="str">
            <v/>
          </cell>
          <cell r="N51" t="str">
            <v>SET,PHIMOSIS SET,PEDIA</v>
          </cell>
          <cell r="O51" t="str">
            <v>42000000</v>
          </cell>
          <cell r="P51" t="str">
            <v>Med Equip Acc &amp; Supp</v>
          </cell>
          <cell r="Q51" t="str">
            <v/>
          </cell>
          <cell r="R51" t="str">
            <v>00.00.0000</v>
          </cell>
          <cell r="S51" t="str">
            <v>00:00:00</v>
          </cell>
          <cell r="T51" t="str">
            <v>1</v>
          </cell>
          <cell r="U51" t="str">
            <v>SET</v>
          </cell>
        </row>
        <row r="55">
          <cell r="L55">
            <v>4229420007700</v>
          </cell>
          <cell r="M55" t="str">
            <v/>
          </cell>
          <cell r="N55" t="str">
            <v>SET,THYROIDECTOMY SET,PEDIA</v>
          </cell>
          <cell r="O55" t="str">
            <v>42000000</v>
          </cell>
          <cell r="P55" t="str">
            <v>Med Equip Acc &amp; Supp</v>
          </cell>
          <cell r="Q55" t="str">
            <v/>
          </cell>
          <cell r="R55" t="str">
            <v>00.00.0000</v>
          </cell>
          <cell r="S55" t="str">
            <v>00:00:00</v>
          </cell>
          <cell r="T55" t="str">
            <v>1</v>
          </cell>
          <cell r="U55" t="str">
            <v>SET</v>
          </cell>
        </row>
        <row r="59">
          <cell r="L59">
            <v>4229420100400</v>
          </cell>
          <cell r="M59" t="str">
            <v/>
          </cell>
          <cell r="N59" t="str">
            <v>A.V. FISTULA PACK FOR ADULT</v>
          </cell>
          <cell r="O59" t="str">
            <v>4229</v>
          </cell>
          <cell r="P59" t="str">
            <v>SURGICAL PRODUCTS</v>
          </cell>
          <cell r="Q59" t="str">
            <v/>
          </cell>
          <cell r="R59" t="str">
            <v>00.00.0000</v>
          </cell>
          <cell r="S59" t="str">
            <v>00:00:00</v>
          </cell>
          <cell r="T59" t="str">
            <v>1</v>
          </cell>
          <cell r="U59" t="str">
            <v>SET</v>
          </cell>
        </row>
        <row r="63">
          <cell r="L63">
            <v>4229420103900</v>
          </cell>
          <cell r="M63" t="str">
            <v/>
          </cell>
          <cell r="N63" t="str">
            <v>SET,PERIPH MICRO VASCULAR INSTRUMENTS,CV</v>
          </cell>
          <cell r="O63" t="str">
            <v>42000000</v>
          </cell>
          <cell r="P63" t="str">
            <v>Med Equip Acc &amp; Supp</v>
          </cell>
          <cell r="Q63" t="str">
            <v/>
          </cell>
          <cell r="R63" t="str">
            <v>00.00.0000</v>
          </cell>
          <cell r="S63" t="str">
            <v>00:00:00</v>
          </cell>
          <cell r="T63" t="str">
            <v>1</v>
          </cell>
          <cell r="U63" t="str">
            <v>SET</v>
          </cell>
        </row>
        <row r="67">
          <cell r="L67">
            <v>4229420300900</v>
          </cell>
          <cell r="M67" t="str">
            <v/>
          </cell>
          <cell r="N67" t="str">
            <v>SET,AMPUTATION INSTRUMENTS,GEN</v>
          </cell>
          <cell r="O67" t="str">
            <v>42000000</v>
          </cell>
          <cell r="P67" t="str">
            <v>Med Equip Acc &amp; Supp</v>
          </cell>
          <cell r="Q67" t="str">
            <v/>
          </cell>
          <cell r="R67" t="str">
            <v>00.00.0000</v>
          </cell>
          <cell r="S67" t="str">
            <v>00:00:00</v>
          </cell>
          <cell r="T67" t="str">
            <v>6</v>
          </cell>
          <cell r="U67" t="str">
            <v>SET</v>
          </cell>
        </row>
        <row r="71">
          <cell r="L71">
            <v>4229420301300</v>
          </cell>
          <cell r="M71" t="str">
            <v/>
          </cell>
          <cell r="N71" t="str">
            <v>SET,HERNIA &amp; APPENDIX SET,GEN I</v>
          </cell>
          <cell r="O71" t="str">
            <v>42000000</v>
          </cell>
          <cell r="P71" t="str">
            <v>Med Equip Acc &amp; Supp</v>
          </cell>
          <cell r="Q71" t="str">
            <v/>
          </cell>
          <cell r="R71" t="str">
            <v>00.00.0000</v>
          </cell>
          <cell r="S71" t="str">
            <v>00:00:00</v>
          </cell>
          <cell r="T71" t="str">
            <v>1</v>
          </cell>
          <cell r="U71" t="str">
            <v>SET</v>
          </cell>
        </row>
        <row r="75">
          <cell r="L75">
            <v>4229420301700</v>
          </cell>
          <cell r="M75" t="str">
            <v/>
          </cell>
          <cell r="N75" t="str">
            <v>SET,LAPAROTOMY SET,GEN I</v>
          </cell>
          <cell r="O75" t="str">
            <v>42000000</v>
          </cell>
          <cell r="P75" t="str">
            <v>Med Equip Acc &amp; Supp</v>
          </cell>
          <cell r="Q75" t="str">
            <v/>
          </cell>
          <cell r="R75" t="str">
            <v>00.00.0000</v>
          </cell>
          <cell r="S75" t="str">
            <v>00:00:00</v>
          </cell>
          <cell r="T75" t="str">
            <v>14</v>
          </cell>
          <cell r="U75" t="str">
            <v>SET</v>
          </cell>
        </row>
        <row r="79">
          <cell r="L79">
            <v>4229420301800</v>
          </cell>
          <cell r="M79" t="str">
            <v/>
          </cell>
          <cell r="N79" t="str">
            <v>SET,LAPAROTOMY SET,GEN II</v>
          </cell>
          <cell r="O79" t="str">
            <v>42000000</v>
          </cell>
          <cell r="P79" t="str">
            <v>Med Equip Acc &amp; Supp</v>
          </cell>
          <cell r="Q79" t="str">
            <v/>
          </cell>
          <cell r="R79" t="str">
            <v>00.00.0000</v>
          </cell>
          <cell r="S79" t="str">
            <v>00:00:00</v>
          </cell>
          <cell r="T79" t="str">
            <v>7</v>
          </cell>
          <cell r="U79" t="str">
            <v>SET</v>
          </cell>
        </row>
        <row r="83">
          <cell r="L83">
            <v>4229420302300</v>
          </cell>
          <cell r="M83" t="str">
            <v/>
          </cell>
          <cell r="N83" t="str">
            <v>SET,MINOR BASIC SET GEN,GEN I</v>
          </cell>
          <cell r="O83" t="str">
            <v>42000000</v>
          </cell>
          <cell r="P83" t="str">
            <v>Med Equip Acc &amp; Supp</v>
          </cell>
          <cell r="Q83" t="str">
            <v/>
          </cell>
          <cell r="R83" t="str">
            <v>00.00.0000</v>
          </cell>
          <cell r="S83" t="str">
            <v>00:00:00</v>
          </cell>
          <cell r="T83" t="str">
            <v>4</v>
          </cell>
          <cell r="U83" t="str">
            <v>SET</v>
          </cell>
        </row>
        <row r="87">
          <cell r="L87">
            <v>4229420302500</v>
          </cell>
          <cell r="M87" t="str">
            <v/>
          </cell>
          <cell r="N87" t="str">
            <v>SET,RECTAL AND HAEMORRHOIDAL SET,GEN</v>
          </cell>
          <cell r="O87" t="str">
            <v>42000000</v>
          </cell>
          <cell r="P87" t="str">
            <v>Med Equip Acc &amp; Supp</v>
          </cell>
          <cell r="Q87" t="str">
            <v/>
          </cell>
          <cell r="R87" t="str">
            <v>00.00.0000</v>
          </cell>
          <cell r="S87" t="str">
            <v>00:00:00</v>
          </cell>
          <cell r="T87" t="str">
            <v>3</v>
          </cell>
          <cell r="U87" t="str">
            <v>SET</v>
          </cell>
        </row>
        <row r="91">
          <cell r="L91">
            <v>4229420302800</v>
          </cell>
          <cell r="M91" t="str">
            <v/>
          </cell>
          <cell r="N91" t="str">
            <v>"SET,SUPPLEMENT,GALLBLADDER,GEN I"</v>
          </cell>
          <cell r="O91" t="str">
            <v>42000000</v>
          </cell>
          <cell r="P91" t="str">
            <v>Med Equip Acc &amp; Supp</v>
          </cell>
          <cell r="Q91" t="str">
            <v/>
          </cell>
          <cell r="R91" t="str">
            <v>00.00.0000</v>
          </cell>
          <cell r="S91" t="str">
            <v>00:00:00</v>
          </cell>
          <cell r="T91" t="str">
            <v>4</v>
          </cell>
          <cell r="U91" t="str">
            <v>SET</v>
          </cell>
        </row>
        <row r="95">
          <cell r="L95">
            <v>4229420303200</v>
          </cell>
          <cell r="M95" t="str">
            <v/>
          </cell>
          <cell r="N95" t="str">
            <v>SET,SUPPLEMENT GASTRO INTESTINAL,GEN I</v>
          </cell>
          <cell r="O95" t="str">
            <v>42000000</v>
          </cell>
          <cell r="P95" t="str">
            <v>Med Equip Acc &amp; Supp</v>
          </cell>
          <cell r="Q95" t="str">
            <v/>
          </cell>
          <cell r="R95" t="str">
            <v>00.00.0000</v>
          </cell>
          <cell r="S95" t="str">
            <v>00:00:00</v>
          </cell>
          <cell r="T95" t="str">
            <v>3</v>
          </cell>
          <cell r="U95" t="str">
            <v>SET</v>
          </cell>
        </row>
        <row r="99">
          <cell r="L99">
            <v>4229420303800</v>
          </cell>
          <cell r="M99" t="str">
            <v/>
          </cell>
          <cell r="N99" t="str">
            <v>SET,SUTURE REMOVING SET,GEN</v>
          </cell>
          <cell r="O99" t="str">
            <v>42000000</v>
          </cell>
          <cell r="P99" t="str">
            <v>Med Equip Acc &amp; Supp</v>
          </cell>
          <cell r="Q99" t="str">
            <v/>
          </cell>
          <cell r="R99" t="str">
            <v>00.00.0000</v>
          </cell>
          <cell r="S99" t="str">
            <v>00:00:00</v>
          </cell>
          <cell r="T99" t="str">
            <v>2</v>
          </cell>
          <cell r="U99" t="str">
            <v>SET</v>
          </cell>
        </row>
        <row r="103">
          <cell r="L103">
            <v>4229420304200</v>
          </cell>
          <cell r="M103" t="str">
            <v/>
          </cell>
          <cell r="N103" t="str">
            <v>SET,THYROIDECTOMY SET,GEN I</v>
          </cell>
          <cell r="O103" t="str">
            <v>42000000</v>
          </cell>
          <cell r="P103" t="str">
            <v>Med Equip Acc &amp; Supp</v>
          </cell>
          <cell r="Q103" t="str">
            <v/>
          </cell>
          <cell r="R103" t="str">
            <v>00.00.0000</v>
          </cell>
          <cell r="S103" t="str">
            <v>00:00:00</v>
          </cell>
          <cell r="T103" t="str">
            <v>2</v>
          </cell>
          <cell r="U103" t="str">
            <v>SET</v>
          </cell>
        </row>
        <row r="107">
          <cell r="L107">
            <v>4229420304500</v>
          </cell>
          <cell r="M107" t="str">
            <v/>
          </cell>
          <cell r="N107" t="str">
            <v>SET,VARICOSE VEIN STRIPPING SUPPL SET,GE</v>
          </cell>
          <cell r="O107" t="str">
            <v>42000000</v>
          </cell>
          <cell r="P107" t="str">
            <v>Med Equip Acc &amp; Supp</v>
          </cell>
          <cell r="Q107" t="str">
            <v/>
          </cell>
          <cell r="R107" t="str">
            <v>00.00.0000</v>
          </cell>
          <cell r="S107" t="str">
            <v>00:00:00</v>
          </cell>
          <cell r="T107" t="str">
            <v>3</v>
          </cell>
          <cell r="U107" t="str">
            <v>SET</v>
          </cell>
        </row>
        <row r="111">
          <cell r="L111">
            <v>4229420400200</v>
          </cell>
          <cell r="M111" t="str">
            <v/>
          </cell>
          <cell r="N111" t="str">
            <v>SET,BASIC SOFT TISSUE,PLAST</v>
          </cell>
          <cell r="O111" t="str">
            <v>42000000</v>
          </cell>
          <cell r="P111" t="str">
            <v>Med Equip Acc &amp; Supp</v>
          </cell>
          <cell r="Q111" t="str">
            <v/>
          </cell>
          <cell r="R111" t="str">
            <v>00.00.0000</v>
          </cell>
          <cell r="S111" t="str">
            <v>00:00:00</v>
          </cell>
          <cell r="T111" t="str">
            <v>1</v>
          </cell>
          <cell r="U111" t="str">
            <v>SET</v>
          </cell>
        </row>
        <row r="115">
          <cell r="L115">
            <v>4229420400600</v>
          </cell>
          <cell r="M115" t="str">
            <v/>
          </cell>
          <cell r="N115" t="str">
            <v>SET,DACRYOCYSTORHINOSTOMY SET,PLAST</v>
          </cell>
          <cell r="O115" t="str">
            <v>42000000</v>
          </cell>
          <cell r="P115" t="str">
            <v>Med Equip Acc &amp; Supp</v>
          </cell>
          <cell r="Q115" t="str">
            <v/>
          </cell>
          <cell r="R115" t="str">
            <v>00.00.0000</v>
          </cell>
          <cell r="S115" t="str">
            <v>00:00:00</v>
          </cell>
          <cell r="T115" t="str">
            <v>3</v>
          </cell>
          <cell r="U115" t="str">
            <v>SET</v>
          </cell>
        </row>
        <row r="119">
          <cell r="L119">
            <v>4229420401000</v>
          </cell>
          <cell r="M119" t="str">
            <v/>
          </cell>
          <cell r="N119" t="str">
            <v>SET,LIPOSUCTION - FC,PLAST</v>
          </cell>
          <cell r="O119" t="str">
            <v>42000000</v>
          </cell>
          <cell r="P119" t="str">
            <v>Med Equip Acc &amp; Supp</v>
          </cell>
          <cell r="Q119" t="str">
            <v/>
          </cell>
          <cell r="R119" t="str">
            <v>00.00.0000</v>
          </cell>
          <cell r="S119" t="str">
            <v>00:00:00</v>
          </cell>
          <cell r="T119" t="str">
            <v>4</v>
          </cell>
          <cell r="U119" t="str">
            <v>SET</v>
          </cell>
        </row>
        <row r="123">
          <cell r="L123">
            <v>4229420401100</v>
          </cell>
          <cell r="M123" t="str">
            <v/>
          </cell>
          <cell r="N123" t="str">
            <v>SET,LIPOSUCTION - FH,PLAST</v>
          </cell>
          <cell r="O123" t="str">
            <v>42000000</v>
          </cell>
          <cell r="P123" t="str">
            <v>Med Equip Acc &amp; Supp</v>
          </cell>
          <cell r="Q123" t="str">
            <v/>
          </cell>
          <cell r="R123" t="str">
            <v>00.00.0000</v>
          </cell>
          <cell r="S123" t="str">
            <v>00:00:00</v>
          </cell>
          <cell r="T123" t="str">
            <v>4</v>
          </cell>
          <cell r="U123" t="str">
            <v>SET</v>
          </cell>
        </row>
        <row r="127">
          <cell r="L127">
            <v>4229420401900</v>
          </cell>
          <cell r="M127" t="str">
            <v/>
          </cell>
          <cell r="N127" t="str">
            <v>SET,PLASTIC REPAIR SET,PLAST</v>
          </cell>
          <cell r="O127" t="str">
            <v>42000000</v>
          </cell>
          <cell r="P127" t="str">
            <v>Med Equip Acc &amp; Supp</v>
          </cell>
          <cell r="Q127" t="str">
            <v/>
          </cell>
          <cell r="R127" t="str">
            <v>00.00.0000</v>
          </cell>
          <cell r="S127" t="str">
            <v>00:00:00</v>
          </cell>
          <cell r="T127" t="str">
            <v>11</v>
          </cell>
          <cell r="U127" t="str">
            <v>SET</v>
          </cell>
        </row>
        <row r="131">
          <cell r="L131">
            <v>4229420402000</v>
          </cell>
          <cell r="M131" t="str">
            <v/>
          </cell>
          <cell r="N131" t="str">
            <v>SET,RHINOPLASTY,PLAST</v>
          </cell>
          <cell r="O131" t="str">
            <v>42000000</v>
          </cell>
          <cell r="P131" t="str">
            <v>Med Equip Acc &amp; Supp</v>
          </cell>
          <cell r="Q131" t="str">
            <v/>
          </cell>
          <cell r="R131" t="str">
            <v>00.00.0000</v>
          </cell>
          <cell r="S131" t="str">
            <v>00:00:00</v>
          </cell>
          <cell r="T131" t="str">
            <v>1</v>
          </cell>
          <cell r="U131" t="str">
            <v>SET</v>
          </cell>
        </row>
        <row r="135">
          <cell r="L135">
            <v>4229420402100</v>
          </cell>
          <cell r="M135" t="str">
            <v/>
          </cell>
          <cell r="N135" t="str">
            <v>SET,SKIN GRAFTING,PLAST</v>
          </cell>
          <cell r="O135" t="str">
            <v>42000000</v>
          </cell>
          <cell r="P135" t="str">
            <v>Med Equip Acc &amp; Supp</v>
          </cell>
          <cell r="Q135" t="str">
            <v/>
          </cell>
          <cell r="R135" t="str">
            <v>00.00.0000</v>
          </cell>
          <cell r="S135" t="str">
            <v>00:00:00</v>
          </cell>
          <cell r="T135" t="str">
            <v>2</v>
          </cell>
          <cell r="U135" t="str">
            <v>SET</v>
          </cell>
        </row>
        <row r="139">
          <cell r="L139">
            <v>4229420601500</v>
          </cell>
          <cell r="M139" t="str">
            <v/>
          </cell>
          <cell r="N139" t="str">
            <v>"""SET,CHALAZION SURGERY,OPH"""</v>
          </cell>
          <cell r="O139" t="str">
            <v>42000000</v>
          </cell>
          <cell r="P139" t="str">
            <v>Med Equip Acc &amp; Supp</v>
          </cell>
          <cell r="Q139" t="str">
            <v/>
          </cell>
          <cell r="R139" t="str">
            <v>00.00.0000</v>
          </cell>
          <cell r="S139" t="str">
            <v>00:00:00</v>
          </cell>
          <cell r="T139" t="str">
            <v>4</v>
          </cell>
          <cell r="U139" t="str">
            <v>SET</v>
          </cell>
        </row>
        <row r="143">
          <cell r="L143">
            <v>4229420601900</v>
          </cell>
          <cell r="M143" t="str">
            <v/>
          </cell>
          <cell r="N143" t="str">
            <v>"SET,ENUCLEATION SET,OPH"</v>
          </cell>
          <cell r="O143" t="str">
            <v>42000000</v>
          </cell>
          <cell r="P143" t="str">
            <v>Med Equip Acc &amp; Supp</v>
          </cell>
          <cell r="Q143" t="str">
            <v/>
          </cell>
          <cell r="R143" t="str">
            <v>00.00.0000</v>
          </cell>
          <cell r="S143" t="str">
            <v>00:00:00</v>
          </cell>
          <cell r="T143" t="str">
            <v>4</v>
          </cell>
          <cell r="U143" t="str">
            <v>SET</v>
          </cell>
        </row>
        <row r="147">
          <cell r="L147">
            <v>4229420602000</v>
          </cell>
          <cell r="M147" t="str">
            <v/>
          </cell>
          <cell r="N147" t="str">
            <v>SET,EVISCERATION SET,OPH</v>
          </cell>
          <cell r="O147" t="str">
            <v>42000000</v>
          </cell>
          <cell r="P147" t="str">
            <v>Med Equip Acc &amp; Supp</v>
          </cell>
          <cell r="Q147" t="str">
            <v/>
          </cell>
          <cell r="R147" t="str">
            <v>00.00.0000</v>
          </cell>
          <cell r="S147" t="str">
            <v>00:00:00</v>
          </cell>
          <cell r="T147" t="str">
            <v>3</v>
          </cell>
          <cell r="U147" t="str">
            <v>SET</v>
          </cell>
        </row>
        <row r="151">
          <cell r="L151">
            <v>4229420602200</v>
          </cell>
          <cell r="M151" t="str">
            <v/>
          </cell>
          <cell r="N151" t="str">
            <v>SET,GENERALOPHTHALMIC SURGIACAL INSTRUME</v>
          </cell>
          <cell r="O151" t="str">
            <v>42000000</v>
          </cell>
          <cell r="P151" t="str">
            <v>Med Equip Acc &amp; Supp</v>
          </cell>
          <cell r="Q151" t="str">
            <v/>
          </cell>
          <cell r="R151" t="str">
            <v>00.00.0000</v>
          </cell>
          <cell r="S151" t="str">
            <v>00:00:00</v>
          </cell>
          <cell r="T151" t="str">
            <v>3</v>
          </cell>
          <cell r="U151" t="str">
            <v>SET</v>
          </cell>
        </row>
        <row r="155">
          <cell r="L155">
            <v>4229420603000</v>
          </cell>
          <cell r="M155" t="str">
            <v/>
          </cell>
          <cell r="N155" t="str">
            <v>SET,Vitreoretinal Set,OPH</v>
          </cell>
          <cell r="O155" t="str">
            <v>42000000</v>
          </cell>
          <cell r="P155" t="str">
            <v>Med Equip Acc &amp; Supp</v>
          </cell>
          <cell r="Q155" t="str">
            <v/>
          </cell>
          <cell r="R155" t="str">
            <v>00.00.0000</v>
          </cell>
          <cell r="S155" t="str">
            <v>00:00:00</v>
          </cell>
          <cell r="T155" t="str">
            <v>3</v>
          </cell>
          <cell r="U155" t="str">
            <v>SET</v>
          </cell>
        </row>
        <row r="159">
          <cell r="L159">
            <v>4229421800700</v>
          </cell>
          <cell r="M159" t="str">
            <v/>
          </cell>
          <cell r="N159" t="str">
            <v>SET,EAR TUMOR &amp; POLYPUS EXTIRPATION SET,</v>
          </cell>
          <cell r="O159" t="str">
            <v>42000000</v>
          </cell>
          <cell r="P159" t="str">
            <v>Med Equip Acc &amp; Supp</v>
          </cell>
          <cell r="Q159" t="str">
            <v/>
          </cell>
          <cell r="R159" t="str">
            <v>00.00.0000</v>
          </cell>
          <cell r="S159" t="str">
            <v>00:00:00</v>
          </cell>
          <cell r="T159" t="str">
            <v>1</v>
          </cell>
          <cell r="U159" t="str">
            <v>SET</v>
          </cell>
        </row>
        <row r="163">
          <cell r="L163">
            <v>4229421801100</v>
          </cell>
          <cell r="M163" t="str">
            <v/>
          </cell>
          <cell r="N163" t="str">
            <v>SET,FOREIGN BODY REMOVAL SET NOSE,ENT</v>
          </cell>
          <cell r="O163" t="str">
            <v>42000000</v>
          </cell>
          <cell r="P163" t="str">
            <v>Med Equip Acc &amp; Supp</v>
          </cell>
          <cell r="Q163" t="str">
            <v/>
          </cell>
          <cell r="R163" t="str">
            <v>00.00.0000</v>
          </cell>
          <cell r="S163" t="str">
            <v>00:00:00</v>
          </cell>
          <cell r="T163" t="str">
            <v>6</v>
          </cell>
          <cell r="U163" t="str">
            <v>SET</v>
          </cell>
        </row>
        <row r="167">
          <cell r="L167">
            <v>4229421801600</v>
          </cell>
          <cell r="M167" t="str">
            <v/>
          </cell>
          <cell r="N167" t="str">
            <v>SET,MASTOID SET,ENT</v>
          </cell>
          <cell r="O167" t="str">
            <v>42000000</v>
          </cell>
          <cell r="P167" t="str">
            <v>Med Equip Acc &amp; Supp</v>
          </cell>
          <cell r="Q167" t="str">
            <v/>
          </cell>
          <cell r="R167" t="str">
            <v>00.00.0000</v>
          </cell>
          <cell r="S167" t="str">
            <v>00:00:00</v>
          </cell>
          <cell r="T167" t="str">
            <v>3</v>
          </cell>
          <cell r="U167" t="str">
            <v>SET</v>
          </cell>
        </row>
        <row r="171">
          <cell r="L171">
            <v>4229421801700</v>
          </cell>
          <cell r="M171" t="str">
            <v/>
          </cell>
          <cell r="N171" t="str">
            <v>SET,MAXILLARY SINUS SET,ENT</v>
          </cell>
          <cell r="O171" t="str">
            <v>42000000</v>
          </cell>
          <cell r="P171" t="str">
            <v>Med Equip Acc &amp; Supp</v>
          </cell>
          <cell r="Q171" t="str">
            <v/>
          </cell>
          <cell r="R171" t="str">
            <v>00.00.0000</v>
          </cell>
          <cell r="S171" t="str">
            <v>00:00:00</v>
          </cell>
          <cell r="T171" t="str">
            <v>5</v>
          </cell>
          <cell r="U171" t="str">
            <v>SET</v>
          </cell>
        </row>
        <row r="175">
          <cell r="L175">
            <v>4229421801800</v>
          </cell>
          <cell r="M175" t="str">
            <v/>
          </cell>
          <cell r="N175" t="str">
            <v>SET,MICRO EAR SET,ENT</v>
          </cell>
          <cell r="O175" t="str">
            <v>42000000</v>
          </cell>
          <cell r="P175" t="str">
            <v>Med Equip Acc &amp; Supp</v>
          </cell>
          <cell r="Q175" t="str">
            <v/>
          </cell>
          <cell r="R175" t="str">
            <v>00.00.0000</v>
          </cell>
          <cell r="S175" t="str">
            <v>00:00:00</v>
          </cell>
          <cell r="T175" t="str">
            <v>1</v>
          </cell>
          <cell r="U175" t="str">
            <v>SET</v>
          </cell>
        </row>
        <row r="179">
          <cell r="L179">
            <v>4229421802100</v>
          </cell>
          <cell r="M179" t="str">
            <v/>
          </cell>
          <cell r="N179" t="str">
            <v>SET,MYRINGOTOMY SET,ENT</v>
          </cell>
          <cell r="O179" t="str">
            <v>42000000</v>
          </cell>
          <cell r="P179" t="str">
            <v>Med Equip Acc &amp; Supp</v>
          </cell>
          <cell r="Q179" t="str">
            <v/>
          </cell>
          <cell r="R179" t="str">
            <v>00.00.0000</v>
          </cell>
          <cell r="S179" t="str">
            <v>00:00:00</v>
          </cell>
          <cell r="T179" t="str">
            <v>3</v>
          </cell>
          <cell r="U179" t="str">
            <v>SET</v>
          </cell>
        </row>
        <row r="183">
          <cell r="L183">
            <v>4229421803100</v>
          </cell>
          <cell r="M183" t="str">
            <v/>
          </cell>
          <cell r="N183" t="str">
            <v>SET,SEPTOPLASTY SET,ENT</v>
          </cell>
          <cell r="O183" t="str">
            <v>42000000</v>
          </cell>
          <cell r="P183" t="str">
            <v>Med Equip Acc &amp; Supp</v>
          </cell>
          <cell r="Q183" t="str">
            <v/>
          </cell>
          <cell r="R183" t="str">
            <v>00.00.0000</v>
          </cell>
          <cell r="S183" t="str">
            <v>00:00:00</v>
          </cell>
          <cell r="T183" t="str">
            <v>2</v>
          </cell>
          <cell r="U183" t="str">
            <v>SET</v>
          </cell>
        </row>
        <row r="187">
          <cell r="L187">
            <v>4229421803300</v>
          </cell>
          <cell r="M187" t="str">
            <v/>
          </cell>
          <cell r="N187" t="str">
            <v>SET,STAPEDECTOMY AND STAPESPLASTY SET,EN</v>
          </cell>
          <cell r="O187" t="str">
            <v>42000000</v>
          </cell>
          <cell r="P187" t="str">
            <v>Med Equip Acc &amp; Supp</v>
          </cell>
          <cell r="Q187" t="str">
            <v/>
          </cell>
          <cell r="R187" t="str">
            <v>00.00.0000</v>
          </cell>
          <cell r="S187" t="str">
            <v>00:00:00</v>
          </cell>
          <cell r="T187" t="str">
            <v>3</v>
          </cell>
          <cell r="U187" t="str">
            <v>SET</v>
          </cell>
        </row>
        <row r="191">
          <cell r="L191">
            <v>4229421803600</v>
          </cell>
          <cell r="M191" t="str">
            <v/>
          </cell>
          <cell r="N191" t="str">
            <v>SET,THYROIDECTOMY SET,ENT</v>
          </cell>
          <cell r="O191" t="str">
            <v>42000000</v>
          </cell>
          <cell r="P191" t="str">
            <v>Med Equip Acc &amp; Supp</v>
          </cell>
          <cell r="Q191" t="str">
            <v/>
          </cell>
          <cell r="R191" t="str">
            <v>00.00.0000</v>
          </cell>
          <cell r="S191" t="str">
            <v>00:00:00</v>
          </cell>
          <cell r="T191" t="str">
            <v>5</v>
          </cell>
          <cell r="U191" t="str">
            <v>SET</v>
          </cell>
        </row>
        <row r="195">
          <cell r="L195">
            <v>4229421804000</v>
          </cell>
          <cell r="M195" t="str">
            <v/>
          </cell>
          <cell r="N195" t="str">
            <v>SET,TONSILLECTOMY &amp; ADENOTOMY SET PEDIAT</v>
          </cell>
          <cell r="O195" t="str">
            <v>42000000</v>
          </cell>
          <cell r="P195" t="str">
            <v>Med Equip Acc &amp; Supp</v>
          </cell>
          <cell r="Q195" t="str">
            <v/>
          </cell>
          <cell r="R195" t="str">
            <v>00.00.0000</v>
          </cell>
          <cell r="S195" t="str">
            <v>00:00:00</v>
          </cell>
          <cell r="T195" t="str">
            <v>1</v>
          </cell>
          <cell r="U195" t="str">
            <v>SET</v>
          </cell>
        </row>
        <row r="199">
          <cell r="L199">
            <v>4229421804100</v>
          </cell>
          <cell r="M199" t="str">
            <v/>
          </cell>
          <cell r="N199" t="str">
            <v>SET,TONSILLECTOMY &amp; ADENOTOMY SET,ENT</v>
          </cell>
          <cell r="O199" t="str">
            <v>42000000</v>
          </cell>
          <cell r="P199" t="str">
            <v>Med Equip Acc &amp; Supp</v>
          </cell>
          <cell r="Q199" t="str">
            <v/>
          </cell>
          <cell r="R199" t="str">
            <v>00.00.0000</v>
          </cell>
          <cell r="S199" t="str">
            <v>00:00:00</v>
          </cell>
          <cell r="T199" t="str">
            <v>9</v>
          </cell>
          <cell r="U199" t="str">
            <v>SET</v>
          </cell>
        </row>
        <row r="203">
          <cell r="L203">
            <v>4229421804200</v>
          </cell>
          <cell r="M203" t="str">
            <v/>
          </cell>
          <cell r="N203" t="str">
            <v>SET,TRACHEOTOMY SET,ENT</v>
          </cell>
          <cell r="O203" t="str">
            <v>42000000</v>
          </cell>
          <cell r="P203" t="str">
            <v>Med Equip Acc &amp; Supp</v>
          </cell>
          <cell r="Q203" t="str">
            <v/>
          </cell>
          <cell r="R203" t="str">
            <v>00.00.0000</v>
          </cell>
          <cell r="S203" t="str">
            <v>00:00:00</v>
          </cell>
          <cell r="T203" t="str">
            <v>3</v>
          </cell>
          <cell r="U203" t="str">
            <v>SET</v>
          </cell>
        </row>
        <row r="207">
          <cell r="L207">
            <v>4229421909100</v>
          </cell>
          <cell r="M207" t="str">
            <v/>
          </cell>
          <cell r="N207" t="str">
            <v>SET,BASIC INSTR SET HIP,ORTHO</v>
          </cell>
          <cell r="O207" t="str">
            <v>42000000</v>
          </cell>
          <cell r="P207" t="str">
            <v>Med Equip Acc &amp; Supp</v>
          </cell>
          <cell r="Q207" t="str">
            <v/>
          </cell>
          <cell r="R207" t="str">
            <v>00.00.0000</v>
          </cell>
          <cell r="S207" t="str">
            <v>00:00:00</v>
          </cell>
          <cell r="T207" t="str">
            <v>2</v>
          </cell>
          <cell r="U207" t="str">
            <v>SET</v>
          </cell>
        </row>
        <row r="211">
          <cell r="L211">
            <v>4229421909300</v>
          </cell>
          <cell r="M211" t="str">
            <v/>
          </cell>
          <cell r="N211" t="str">
            <v>SET,BASIC SET,SMALL BONES,ORTHO</v>
          </cell>
          <cell r="O211" t="str">
            <v>42000000</v>
          </cell>
          <cell r="P211" t="str">
            <v>Med Equip Acc &amp; Supp</v>
          </cell>
          <cell r="Q211" t="str">
            <v/>
          </cell>
          <cell r="R211" t="str">
            <v>00.00.0000</v>
          </cell>
          <cell r="S211" t="str">
            <v>00:00:00</v>
          </cell>
          <cell r="T211" t="str">
            <v>4</v>
          </cell>
          <cell r="U211" t="str">
            <v>SET</v>
          </cell>
        </row>
        <row r="215">
          <cell r="L215">
            <v>4229421909700</v>
          </cell>
          <cell r="M215" t="str">
            <v/>
          </cell>
          <cell r="N215" t="str">
            <v>SET,GENERAL INSTRUMENT SET,ORTHO</v>
          </cell>
          <cell r="O215" t="str">
            <v>42000000</v>
          </cell>
          <cell r="P215" t="str">
            <v>Med Equip Acc &amp; Supp</v>
          </cell>
          <cell r="Q215" t="str">
            <v/>
          </cell>
          <cell r="R215" t="str">
            <v>00.00.0000</v>
          </cell>
          <cell r="S215" t="str">
            <v>00:00:00</v>
          </cell>
          <cell r="T215" t="str">
            <v>3</v>
          </cell>
          <cell r="U215" t="str">
            <v>SET</v>
          </cell>
        </row>
        <row r="219">
          <cell r="L219">
            <v>4229550605600</v>
          </cell>
          <cell r="M219" t="str">
            <v/>
          </cell>
          <cell r="N219" t="str">
            <v>SET,CLEFT PALATE SET,OMF</v>
          </cell>
          <cell r="O219" t="str">
            <v>42000000</v>
          </cell>
          <cell r="P219" t="str">
            <v>Med Equip Acc &amp; Supp</v>
          </cell>
          <cell r="Q219" t="str">
            <v/>
          </cell>
          <cell r="R219" t="str">
            <v>00.00.0000</v>
          </cell>
          <cell r="S219" t="str">
            <v>00:00:00</v>
          </cell>
          <cell r="T219" t="str">
            <v>4</v>
          </cell>
          <cell r="U219" t="str">
            <v>SET</v>
          </cell>
        </row>
        <row r="223">
          <cell r="L223">
            <v>4229550605700</v>
          </cell>
          <cell r="M223" t="str">
            <v/>
          </cell>
          <cell r="N223" t="str">
            <v>SET,CRANIOFACIAL SUSPENSION SET,OMF</v>
          </cell>
          <cell r="O223" t="str">
            <v>42000000</v>
          </cell>
          <cell r="P223" t="str">
            <v>Med Equip Acc &amp; Supp</v>
          </cell>
          <cell r="Q223" t="str">
            <v/>
          </cell>
          <cell r="R223" t="str">
            <v>00.00.0000</v>
          </cell>
          <cell r="S223" t="str">
            <v>00:00:00</v>
          </cell>
          <cell r="T223" t="str">
            <v>1</v>
          </cell>
          <cell r="U223" t="str">
            <v>SET</v>
          </cell>
        </row>
        <row r="227">
          <cell r="L227">
            <v>4229550606100</v>
          </cell>
          <cell r="M227" t="str">
            <v/>
          </cell>
          <cell r="N227" t="str">
            <v>SET,EXTRACTION SET,OMF</v>
          </cell>
          <cell r="O227" t="str">
            <v>42000000</v>
          </cell>
          <cell r="P227" t="str">
            <v>Med Equip Acc &amp; Supp</v>
          </cell>
          <cell r="Q227" t="str">
            <v/>
          </cell>
          <cell r="R227" t="str">
            <v>00.00.0000</v>
          </cell>
          <cell r="S227" t="str">
            <v>00:00:00</v>
          </cell>
          <cell r="T227" t="str">
            <v>10</v>
          </cell>
          <cell r="U227" t="str">
            <v>SET</v>
          </cell>
        </row>
        <row r="231">
          <cell r="L231">
            <v>4229550606600</v>
          </cell>
          <cell r="M231" t="str">
            <v/>
          </cell>
          <cell r="N231" t="str">
            <v>SET,IMF SET,OMF</v>
          </cell>
          <cell r="O231" t="str">
            <v>42000000</v>
          </cell>
          <cell r="P231" t="str">
            <v>Med Equip Acc &amp; Supp</v>
          </cell>
          <cell r="Q231" t="str">
            <v/>
          </cell>
          <cell r="R231" t="str">
            <v>00.00.0000</v>
          </cell>
          <cell r="S231" t="str">
            <v>00:00:00</v>
          </cell>
          <cell r="T231" t="str">
            <v>7</v>
          </cell>
          <cell r="U231" t="str">
            <v>SET</v>
          </cell>
        </row>
        <row r="235">
          <cell r="L235">
            <v>4229550606700</v>
          </cell>
          <cell r="M235" t="str">
            <v/>
          </cell>
          <cell r="N235" t="str">
            <v>SET,INCISION SET,OMF</v>
          </cell>
          <cell r="O235" t="str">
            <v>42000000</v>
          </cell>
          <cell r="P235" t="str">
            <v>Med Equip Acc &amp; Supp</v>
          </cell>
          <cell r="Q235" t="str">
            <v/>
          </cell>
          <cell r="R235" t="str">
            <v>00.00.0000</v>
          </cell>
          <cell r="S235" t="str">
            <v>00:00:00</v>
          </cell>
          <cell r="T235" t="str">
            <v>1</v>
          </cell>
          <cell r="U235" t="str">
            <v>SET</v>
          </cell>
        </row>
        <row r="239">
          <cell r="L239">
            <v>4229550607800</v>
          </cell>
          <cell r="M239" t="str">
            <v/>
          </cell>
          <cell r="N239" t="str">
            <v>SET,OMF BASIC SET,OMF</v>
          </cell>
          <cell r="O239" t="str">
            <v>42000000</v>
          </cell>
          <cell r="P239" t="str">
            <v>Med Equip Acc &amp; Supp</v>
          </cell>
          <cell r="Q239" t="str">
            <v/>
          </cell>
          <cell r="R239" t="str">
            <v>00.00.0000</v>
          </cell>
          <cell r="S239" t="str">
            <v>00:00:00</v>
          </cell>
          <cell r="T239" t="str">
            <v>5</v>
          </cell>
          <cell r="U239" t="str">
            <v>SET</v>
          </cell>
        </row>
        <row r="243">
          <cell r="L243">
            <v>4229550607900</v>
          </cell>
          <cell r="M243" t="str">
            <v/>
          </cell>
          <cell r="N243" t="str">
            <v>SET,OMF BONE SET,OMF</v>
          </cell>
          <cell r="O243" t="str">
            <v>42000000</v>
          </cell>
          <cell r="P243" t="str">
            <v>Med Equip Acc &amp; Supp</v>
          </cell>
          <cell r="Q243" t="str">
            <v/>
          </cell>
          <cell r="R243" t="str">
            <v>00.00.0000</v>
          </cell>
          <cell r="S243" t="str">
            <v>00:00:00</v>
          </cell>
          <cell r="T243" t="str">
            <v>1</v>
          </cell>
          <cell r="U243" t="str">
            <v>SET</v>
          </cell>
        </row>
        <row r="247">
          <cell r="L247">
            <v>4229550608100</v>
          </cell>
          <cell r="M247" t="str">
            <v/>
          </cell>
          <cell r="N247" t="str">
            <v>SET,OMF MAJOR SOFT TISSUE SET,OMF</v>
          </cell>
          <cell r="O247" t="str">
            <v>42000000</v>
          </cell>
          <cell r="P247" t="str">
            <v>Med Equip Acc &amp; Supp</v>
          </cell>
          <cell r="Q247" t="str">
            <v/>
          </cell>
          <cell r="R247" t="str">
            <v>00.00.0000</v>
          </cell>
          <cell r="S247" t="str">
            <v>00:00:00</v>
          </cell>
          <cell r="T247" t="str">
            <v>4</v>
          </cell>
          <cell r="U247" t="str">
            <v>SET</v>
          </cell>
        </row>
        <row r="251">
          <cell r="L251">
            <v>4229550608200</v>
          </cell>
          <cell r="M251" t="str">
            <v/>
          </cell>
          <cell r="N251" t="str">
            <v>SET,OMF MINOR SOFT TISSUE SET,OMF</v>
          </cell>
          <cell r="O251" t="str">
            <v>42000000</v>
          </cell>
          <cell r="P251" t="str">
            <v>Med Equip Acc &amp; Supp</v>
          </cell>
          <cell r="Q251" t="str">
            <v/>
          </cell>
          <cell r="R251" t="str">
            <v>00.00.0000</v>
          </cell>
          <cell r="S251" t="str">
            <v>00:00:00</v>
          </cell>
          <cell r="T251" t="str">
            <v>1</v>
          </cell>
          <cell r="U251" t="str">
            <v>SET</v>
          </cell>
        </row>
        <row r="255">
          <cell r="L255">
            <v>4229550608300</v>
          </cell>
          <cell r="M255" t="str">
            <v/>
          </cell>
          <cell r="N255" t="str">
            <v>SET,OMF OSTEOTOMY SET,OMF</v>
          </cell>
          <cell r="O255" t="str">
            <v>42000000</v>
          </cell>
          <cell r="P255" t="str">
            <v>Med Equip Acc &amp; Supp</v>
          </cell>
          <cell r="Q255" t="str">
            <v/>
          </cell>
          <cell r="R255" t="str">
            <v>00.00.0000</v>
          </cell>
          <cell r="S255" t="str">
            <v>00:00:00</v>
          </cell>
          <cell r="T255" t="str">
            <v>1</v>
          </cell>
          <cell r="U255" t="str">
            <v>SET</v>
          </cell>
        </row>
        <row r="259">
          <cell r="L259">
            <v>4229550609200</v>
          </cell>
          <cell r="M259" t="str">
            <v/>
          </cell>
          <cell r="N259" t="str">
            <v>SET,RHINOPLASTY SUPPLEMENT,OMF</v>
          </cell>
          <cell r="O259" t="str">
            <v>42000000</v>
          </cell>
          <cell r="P259" t="str">
            <v>Med Equip Acc &amp; Supp</v>
          </cell>
          <cell r="Q259" t="str">
            <v/>
          </cell>
          <cell r="R259" t="str">
            <v>00.00.0000</v>
          </cell>
          <cell r="S259" t="str">
            <v>00:00:00</v>
          </cell>
          <cell r="T259" t="str">
            <v>1</v>
          </cell>
          <cell r="U259" t="str">
            <v>SET</v>
          </cell>
        </row>
        <row r="263">
          <cell r="L263">
            <v>4229550610200</v>
          </cell>
          <cell r="M263" t="str">
            <v/>
          </cell>
          <cell r="N263" t="str">
            <v>SET,SURG EXTRACTION OF WISDOM TEETH,OMF</v>
          </cell>
          <cell r="O263" t="str">
            <v>42000000</v>
          </cell>
          <cell r="P263" t="str">
            <v>Med Equip Acc &amp; Supp</v>
          </cell>
          <cell r="Q263" t="str">
            <v/>
          </cell>
          <cell r="R263" t="str">
            <v>00.00.0000</v>
          </cell>
          <cell r="S263" t="str">
            <v>00:00:00</v>
          </cell>
          <cell r="T263" t="str">
            <v>14</v>
          </cell>
          <cell r="U263" t="str">
            <v>SET</v>
          </cell>
        </row>
        <row r="267">
          <cell r="L267">
            <v>4229550610400</v>
          </cell>
          <cell r="M267" t="str">
            <v/>
          </cell>
          <cell r="N267" t="str">
            <v>SET,TONGUE BIOPSY SET,OMF</v>
          </cell>
          <cell r="O267" t="str">
            <v>42000000</v>
          </cell>
          <cell r="P267" t="str">
            <v>Med Equip Acc &amp; Supp</v>
          </cell>
          <cell r="Q267" t="str">
            <v/>
          </cell>
          <cell r="R267" t="str">
            <v>00.00.0000</v>
          </cell>
          <cell r="S267" t="str">
            <v>00:00:00</v>
          </cell>
          <cell r="T267" t="str">
            <v>1</v>
          </cell>
          <cell r="U267" t="str">
            <v>SET</v>
          </cell>
        </row>
        <row r="271">
          <cell r="L271">
            <v>4229550610700</v>
          </cell>
          <cell r="M271" t="str">
            <v/>
          </cell>
          <cell r="N271" t="str">
            <v>SET,VESTIBULE PLASTY SET,OMF</v>
          </cell>
          <cell r="O271" t="str">
            <v>42000000</v>
          </cell>
          <cell r="P271" t="str">
            <v>Med Equip Acc &amp; Supp</v>
          </cell>
          <cell r="Q271" t="str">
            <v/>
          </cell>
          <cell r="R271" t="str">
            <v>00.00.0000</v>
          </cell>
          <cell r="S271" t="str">
            <v>00:00:00</v>
          </cell>
          <cell r="T271" t="str">
            <v>1</v>
          </cell>
          <cell r="U271" t="str">
            <v>SET</v>
          </cell>
        </row>
        <row r="275">
          <cell r="L275">
            <v>4229551600200</v>
          </cell>
          <cell r="M275" t="str">
            <v/>
          </cell>
          <cell r="N275" t="str">
            <v>SET,BLADDER SET,URO</v>
          </cell>
          <cell r="O275" t="str">
            <v>42000000</v>
          </cell>
          <cell r="P275" t="str">
            <v>Med Equip Acc &amp; Supp</v>
          </cell>
          <cell r="Q275" t="str">
            <v/>
          </cell>
          <cell r="R275" t="str">
            <v>00.00.0000</v>
          </cell>
          <cell r="S275" t="str">
            <v>00:00:00</v>
          </cell>
          <cell r="T275" t="str">
            <v>1</v>
          </cell>
          <cell r="U275" t="str">
            <v>SET</v>
          </cell>
        </row>
        <row r="279">
          <cell r="L279">
            <v>4229551600900</v>
          </cell>
          <cell r="M279" t="str">
            <v/>
          </cell>
          <cell r="N279" t="str">
            <v>SET,HYPOSPADY SET,URO</v>
          </cell>
          <cell r="O279" t="str">
            <v>42000000</v>
          </cell>
          <cell r="P279" t="str">
            <v>Med Equip Acc &amp; Supp</v>
          </cell>
          <cell r="Q279" t="str">
            <v/>
          </cell>
          <cell r="R279" t="str">
            <v>00.00.0000</v>
          </cell>
          <cell r="S279" t="str">
            <v>00:00:00</v>
          </cell>
          <cell r="T279" t="str">
            <v>3</v>
          </cell>
          <cell r="U279" t="str">
            <v>SET</v>
          </cell>
        </row>
        <row r="283">
          <cell r="L283">
            <v>4229551602400</v>
          </cell>
          <cell r="M283" t="str">
            <v/>
          </cell>
          <cell r="N283" t="str">
            <v>SET,URETHRA SET,URO</v>
          </cell>
          <cell r="O283" t="str">
            <v>42000000</v>
          </cell>
          <cell r="P283" t="str">
            <v>Med Equip Acc &amp; Supp</v>
          </cell>
          <cell r="Q283" t="str">
            <v/>
          </cell>
          <cell r="R283" t="str">
            <v>00.00.0000</v>
          </cell>
          <cell r="S283" t="str">
            <v>00:00:00</v>
          </cell>
          <cell r="T283" t="str">
            <v>1</v>
          </cell>
          <cell r="U283" t="str">
            <v>SET</v>
          </cell>
        </row>
        <row r="287">
          <cell r="L287">
            <v>4229680003100</v>
          </cell>
          <cell r="M287" t="str">
            <v/>
          </cell>
          <cell r="N287" t="str">
            <v>CLAMP BULLDOG DEBAKEY ANGLED JAW 1.4-L5</v>
          </cell>
          <cell r="O287" t="str">
            <v>4229</v>
          </cell>
          <cell r="P287" t="str">
            <v>SURGICAL PRODUCTS</v>
          </cell>
          <cell r="Q287" t="str">
            <v/>
          </cell>
          <cell r="R287" t="str">
            <v>00.00.0000</v>
          </cell>
          <cell r="S287" t="str">
            <v>00:00:00</v>
          </cell>
          <cell r="T287" t="str">
            <v>2</v>
          </cell>
          <cell r="U287" t="str">
            <v>EA</v>
          </cell>
        </row>
        <row r="291">
          <cell r="L291">
            <v>4229680003300</v>
          </cell>
          <cell r="M291" t="str">
            <v/>
          </cell>
          <cell r="N291" t="str">
            <v>CLAMP BULLDOG DEBAKEY STRAIGHT JAW 1-L 5</v>
          </cell>
          <cell r="O291" t="str">
            <v>4229</v>
          </cell>
          <cell r="P291" t="str">
            <v>SURGICAL PRODUCTS</v>
          </cell>
          <cell r="Q291" t="str">
            <v/>
          </cell>
          <cell r="R291" t="str">
            <v>00.00.0000</v>
          </cell>
          <cell r="S291" t="str">
            <v>00:00:00</v>
          </cell>
          <cell r="T291" t="str">
            <v>2</v>
          </cell>
          <cell r="U291" t="str">
            <v>EA</v>
          </cell>
        </row>
        <row r="295">
          <cell r="L295">
            <v>4229680003700</v>
          </cell>
          <cell r="M295" t="str">
            <v/>
          </cell>
          <cell r="N295" t="str">
            <v>FORCEP ATRAUMATIC/COLEY BECK/DUB CURV 17</v>
          </cell>
          <cell r="O295" t="str">
            <v>4229</v>
          </cell>
          <cell r="P295" t="str">
            <v>SURGICAL PRODUCTS</v>
          </cell>
          <cell r="Q295" t="str">
            <v/>
          </cell>
          <cell r="R295" t="str">
            <v>00.00.0000</v>
          </cell>
          <cell r="S295" t="str">
            <v>00:00:00</v>
          </cell>
          <cell r="T295" t="str">
            <v>2</v>
          </cell>
          <cell r="U295" t="str">
            <v>EA</v>
          </cell>
        </row>
        <row r="299">
          <cell r="L299">
            <v>4229680011600</v>
          </cell>
          <cell r="M299" t="str">
            <v/>
          </cell>
          <cell r="N299" t="str">
            <v>CLMP BULLDOG GLOVER STR JAW 8CM REUSE</v>
          </cell>
          <cell r="O299" t="str">
            <v>4229</v>
          </cell>
          <cell r="P299" t="str">
            <v>SURGICAL PRODUCTS</v>
          </cell>
          <cell r="Q299" t="str">
            <v/>
          </cell>
          <cell r="R299" t="str">
            <v>00.00.0000</v>
          </cell>
          <cell r="S299" t="str">
            <v>00:00:00</v>
          </cell>
          <cell r="T299" t="str">
            <v>12</v>
          </cell>
          <cell r="U299" t="str">
            <v>EA</v>
          </cell>
        </row>
        <row r="303">
          <cell r="L303">
            <v>4229680015700</v>
          </cell>
          <cell r="M303" t="str">
            <v/>
          </cell>
          <cell r="N303" t="str">
            <v>FCPS. CLAMP GEMINI/CRV SS 21CM REUSE</v>
          </cell>
          <cell r="O303" t="str">
            <v>4229</v>
          </cell>
          <cell r="P303" t="str">
            <v>SURGICAL PRODUCTS</v>
          </cell>
          <cell r="Q303" t="str">
            <v/>
          </cell>
          <cell r="R303" t="str">
            <v>00.00.0000</v>
          </cell>
          <cell r="S303" t="str">
            <v>00:00:00</v>
          </cell>
          <cell r="T303" t="str">
            <v>4</v>
          </cell>
          <cell r="U303" t="str">
            <v>EA</v>
          </cell>
        </row>
        <row r="307">
          <cell r="L307">
            <v>4229680021400</v>
          </cell>
          <cell r="M307" t="str">
            <v/>
          </cell>
          <cell r="N307" t="str">
            <v>FCPS.DELCATE JEWELER/CRV/7 SS 12CM REUSE</v>
          </cell>
          <cell r="O307" t="str">
            <v>4229</v>
          </cell>
          <cell r="P307" t="str">
            <v>SURGICAL PRODUCTS</v>
          </cell>
          <cell r="Q307" t="str">
            <v/>
          </cell>
          <cell r="R307" t="str">
            <v>00.00.0000</v>
          </cell>
          <cell r="S307" t="str">
            <v>00:00:00</v>
          </cell>
          <cell r="T307" t="str">
            <v>1</v>
          </cell>
          <cell r="U307" t="str">
            <v>EA</v>
          </cell>
        </row>
        <row r="311">
          <cell r="L311">
            <v>4229680021500</v>
          </cell>
          <cell r="M311" t="str">
            <v/>
          </cell>
          <cell r="N311" t="str">
            <v>FCPS.DELCATE JEWELER/STR/3 SS 12CM REUSE</v>
          </cell>
          <cell r="O311" t="str">
            <v>4229</v>
          </cell>
          <cell r="P311" t="str">
            <v>SURGICAL PRODUCTS</v>
          </cell>
          <cell r="Q311" t="str">
            <v/>
          </cell>
          <cell r="R311" t="str">
            <v>00.00.0000</v>
          </cell>
          <cell r="S311" t="str">
            <v>00:00:00</v>
          </cell>
          <cell r="T311" t="str">
            <v>35</v>
          </cell>
          <cell r="U311" t="str">
            <v>EA</v>
          </cell>
        </row>
        <row r="315">
          <cell r="L315">
            <v>4229680026400</v>
          </cell>
          <cell r="M315" t="str">
            <v/>
          </cell>
          <cell r="N315" t="str">
            <v>MALLET HAMMERING WILLIGER 320 GR 24 CM</v>
          </cell>
          <cell r="O315" t="str">
            <v>4229</v>
          </cell>
          <cell r="P315" t="str">
            <v>SURGICAL PRODUCTS</v>
          </cell>
          <cell r="Q315" t="str">
            <v/>
          </cell>
          <cell r="R315" t="str">
            <v>00.00.0000</v>
          </cell>
          <cell r="S315" t="str">
            <v>00:00:00</v>
          </cell>
          <cell r="T315" t="str">
            <v>2</v>
          </cell>
          <cell r="U315" t="str">
            <v>EA</v>
          </cell>
        </row>
        <row r="319">
          <cell r="L319">
            <v>4229680027300</v>
          </cell>
          <cell r="M319" t="str">
            <v/>
          </cell>
          <cell r="N319" t="str">
            <v>F FORCEPS MICRO ST 18 CM SZ 0.6 0.7</v>
          </cell>
          <cell r="O319" t="str">
            <v>4229</v>
          </cell>
          <cell r="P319" t="str">
            <v>SURGICAL PRODUCTS</v>
          </cell>
          <cell r="Q319" t="str">
            <v/>
          </cell>
          <cell r="R319" t="str">
            <v>00.00.0000</v>
          </cell>
          <cell r="S319" t="str">
            <v>00:00:00</v>
          </cell>
          <cell r="T319" t="str">
            <v>7</v>
          </cell>
          <cell r="U319" t="str">
            <v>EA</v>
          </cell>
        </row>
        <row r="323">
          <cell r="L323">
            <v>4229680027700</v>
          </cell>
          <cell r="M323" t="str">
            <v/>
          </cell>
          <cell r="N323" t="str">
            <v>MICRO NEEDLE HOLDER STR W LOCK 15CM</v>
          </cell>
          <cell r="O323" t="str">
            <v>4229</v>
          </cell>
          <cell r="P323" t="str">
            <v>SURGICAL PRODUCTS</v>
          </cell>
          <cell r="Q323" t="str">
            <v/>
          </cell>
          <cell r="R323" t="str">
            <v>00.00.0000</v>
          </cell>
          <cell r="S323" t="str">
            <v>00:00:00</v>
          </cell>
          <cell r="T323" t="str">
            <v>4</v>
          </cell>
          <cell r="U323" t="str">
            <v>EA</v>
          </cell>
        </row>
        <row r="327">
          <cell r="L327">
            <v>4229680027800</v>
          </cell>
          <cell r="M327" t="str">
            <v/>
          </cell>
          <cell r="N327" t="str">
            <v>NEEDLE HOLDER JACOBSON/MICRO 18-19 ST 1</v>
          </cell>
          <cell r="O327" t="str">
            <v>4229</v>
          </cell>
          <cell r="P327" t="str">
            <v>SURGICAL PRODUCTS</v>
          </cell>
          <cell r="Q327" t="str">
            <v/>
          </cell>
          <cell r="R327" t="str">
            <v>00.00.0000</v>
          </cell>
          <cell r="S327" t="str">
            <v>00:00:00</v>
          </cell>
          <cell r="T327" t="str">
            <v>2</v>
          </cell>
          <cell r="U327" t="str">
            <v>EA</v>
          </cell>
        </row>
        <row r="331">
          <cell r="L331">
            <v>4229680027900</v>
          </cell>
          <cell r="M331" t="str">
            <v/>
          </cell>
          <cell r="N331" t="str">
            <v>NEEDLE HOLDER MICRO/CURVED/WITHOUT LOCK</v>
          </cell>
          <cell r="O331" t="str">
            <v>4229</v>
          </cell>
          <cell r="P331" t="str">
            <v>SURGICAL PRODUCTS</v>
          </cell>
          <cell r="Q331" t="str">
            <v/>
          </cell>
          <cell r="R331" t="str">
            <v>00.00.0000</v>
          </cell>
          <cell r="S331" t="str">
            <v>00:00:00</v>
          </cell>
          <cell r="T331" t="str">
            <v>1</v>
          </cell>
          <cell r="U331" t="str">
            <v>EA</v>
          </cell>
        </row>
        <row r="335">
          <cell r="L335">
            <v>4229680028000</v>
          </cell>
          <cell r="M335" t="str">
            <v/>
          </cell>
          <cell r="N335" t="str">
            <v>MICRO NEEDLEHOLD. STR. WO LOCK 15 CM</v>
          </cell>
          <cell r="O335" t="str">
            <v>4229</v>
          </cell>
          <cell r="P335" t="str">
            <v>SURGICAL PRODUCTS</v>
          </cell>
          <cell r="Q335" t="str">
            <v/>
          </cell>
          <cell r="R335" t="str">
            <v>00.00.0000</v>
          </cell>
          <cell r="S335" t="str">
            <v>00:00:00</v>
          </cell>
          <cell r="T335" t="str">
            <v>1</v>
          </cell>
          <cell r="U335" t="str">
            <v>EA</v>
          </cell>
        </row>
        <row r="339">
          <cell r="L339">
            <v>4229680028200</v>
          </cell>
          <cell r="M339" t="str">
            <v/>
          </cell>
          <cell r="N339" t="str">
            <v>MICRO NEEDLEHOLDER STR. W. LOCK 21 CM</v>
          </cell>
          <cell r="O339" t="str">
            <v>4229</v>
          </cell>
          <cell r="P339" t="str">
            <v>SURGICAL PRODUCTS</v>
          </cell>
          <cell r="Q339" t="str">
            <v/>
          </cell>
          <cell r="R339" t="str">
            <v>00.00.0000</v>
          </cell>
          <cell r="S339" t="str">
            <v>00:00:00</v>
          </cell>
          <cell r="T339" t="str">
            <v>2</v>
          </cell>
          <cell r="U339" t="str">
            <v>EA</v>
          </cell>
        </row>
        <row r="343">
          <cell r="L343">
            <v>4229680028400</v>
          </cell>
          <cell r="M343" t="str">
            <v/>
          </cell>
          <cell r="N343" t="str">
            <v>MICRO SCISS. BL/BL CVD. 18 CM</v>
          </cell>
          <cell r="O343" t="str">
            <v>4229</v>
          </cell>
          <cell r="P343" t="str">
            <v>SURGICAL PRODUCTS</v>
          </cell>
          <cell r="Q343" t="str">
            <v/>
          </cell>
          <cell r="R343" t="str">
            <v>00.00.0000</v>
          </cell>
          <cell r="S343" t="str">
            <v>00:00:00</v>
          </cell>
          <cell r="T343" t="str">
            <v>8</v>
          </cell>
          <cell r="U343" t="str">
            <v>EA</v>
          </cell>
        </row>
        <row r="347">
          <cell r="L347">
            <v>4229680028500</v>
          </cell>
          <cell r="M347" t="str">
            <v/>
          </cell>
          <cell r="N347" t="str">
            <v>MICRO SCISS. SH/SH CVD. 15 CM</v>
          </cell>
          <cell r="O347" t="str">
            <v>4229</v>
          </cell>
          <cell r="P347" t="str">
            <v>SURGICAL PRODUCTS</v>
          </cell>
          <cell r="Q347" t="str">
            <v/>
          </cell>
          <cell r="R347" t="str">
            <v>00.00.0000</v>
          </cell>
          <cell r="S347" t="str">
            <v>00:00:00</v>
          </cell>
          <cell r="T347" t="str">
            <v>12</v>
          </cell>
          <cell r="U347" t="str">
            <v>EA</v>
          </cell>
        </row>
        <row r="351">
          <cell r="L351">
            <v>4229680028700</v>
          </cell>
          <cell r="M351" t="str">
            <v/>
          </cell>
          <cell r="N351" t="str">
            <v>MICRO SCISS. SH/SH STR. 18 CM</v>
          </cell>
          <cell r="O351" t="str">
            <v>4229</v>
          </cell>
          <cell r="P351" t="str">
            <v>SURGICAL PRODUCTS</v>
          </cell>
          <cell r="Q351" t="str">
            <v/>
          </cell>
          <cell r="R351" t="str">
            <v>00.00.0000</v>
          </cell>
          <cell r="S351" t="str">
            <v>00:00:00</v>
          </cell>
          <cell r="T351" t="str">
            <v>12</v>
          </cell>
          <cell r="U351" t="str">
            <v>EA</v>
          </cell>
        </row>
        <row r="355">
          <cell r="L355">
            <v>4229680029300</v>
          </cell>
          <cell r="M355" t="str">
            <v/>
          </cell>
          <cell r="N355" t="str">
            <v>CLIP VASULAR MINI ST 4 0.75</v>
          </cell>
          <cell r="O355" t="str">
            <v>4229</v>
          </cell>
          <cell r="P355" t="str">
            <v>SURGICAL PRODUCTS</v>
          </cell>
          <cell r="Q355" t="str">
            <v/>
          </cell>
          <cell r="R355" t="str">
            <v>00.00.0000</v>
          </cell>
          <cell r="S355" t="str">
            <v>00:00:00</v>
          </cell>
          <cell r="T355" t="str">
            <v>2</v>
          </cell>
          <cell r="U355" t="str">
            <v>EA</v>
          </cell>
        </row>
        <row r="359">
          <cell r="L359">
            <v>4229680029400</v>
          </cell>
          <cell r="M359" t="str">
            <v/>
          </cell>
          <cell r="N359" t="str">
            <v>CLIP VASULAR MINI ST 6 1</v>
          </cell>
          <cell r="O359" t="str">
            <v>4229</v>
          </cell>
          <cell r="P359" t="str">
            <v>SURGICAL PRODUCTS</v>
          </cell>
          <cell r="Q359" t="str">
            <v/>
          </cell>
          <cell r="R359" t="str">
            <v>00.00.0000</v>
          </cell>
          <cell r="S359" t="str">
            <v>00:00:00</v>
          </cell>
          <cell r="T359" t="str">
            <v>2</v>
          </cell>
          <cell r="U359" t="str">
            <v>EA</v>
          </cell>
        </row>
        <row r="363">
          <cell r="L363">
            <v>4229680029500</v>
          </cell>
          <cell r="M363" t="str">
            <v/>
          </cell>
          <cell r="N363" t="str">
            <v>CLIP VASULAR MINI ST 8 2</v>
          </cell>
          <cell r="O363" t="str">
            <v>4229</v>
          </cell>
          <cell r="P363" t="str">
            <v>SURGICAL PRODUCTS</v>
          </cell>
          <cell r="Q363" t="str">
            <v/>
          </cell>
          <cell r="R363" t="str">
            <v>00.00.0000</v>
          </cell>
          <cell r="S363" t="str">
            <v>00:00:00</v>
          </cell>
          <cell r="T363" t="str">
            <v>2</v>
          </cell>
          <cell r="U363" t="str">
            <v>EA</v>
          </cell>
        </row>
        <row r="367">
          <cell r="L367">
            <v>4229680034400</v>
          </cell>
          <cell r="M367" t="str">
            <v/>
          </cell>
          <cell r="N367" t="str">
            <v>RETRACTOR RICHARDSON/KELLY SZ 25 X 21</v>
          </cell>
          <cell r="O367" t="str">
            <v>4229</v>
          </cell>
          <cell r="P367" t="str">
            <v>SURGICAL PRODUCTS</v>
          </cell>
          <cell r="Q367" t="str">
            <v/>
          </cell>
          <cell r="R367" t="str">
            <v>00.00.0000</v>
          </cell>
          <cell r="S367" t="str">
            <v>00:00:00</v>
          </cell>
          <cell r="T367" t="str">
            <v>4</v>
          </cell>
          <cell r="U367" t="str">
            <v>EA</v>
          </cell>
        </row>
        <row r="371">
          <cell r="L371">
            <v>4229680034600</v>
          </cell>
          <cell r="M371" t="str">
            <v/>
          </cell>
          <cell r="N371" t="str">
            <v>RETRACTOR RICHARDSON/KELLY SZ 38 X 40</v>
          </cell>
          <cell r="O371" t="str">
            <v>4229</v>
          </cell>
          <cell r="P371" t="str">
            <v>SURGICAL PRODUCTS</v>
          </cell>
          <cell r="Q371" t="str">
            <v/>
          </cell>
          <cell r="R371" t="str">
            <v>00.00.0000</v>
          </cell>
          <cell r="S371" t="str">
            <v>00:00:00</v>
          </cell>
          <cell r="T371" t="str">
            <v>4</v>
          </cell>
          <cell r="U371" t="str">
            <v>EA</v>
          </cell>
        </row>
        <row r="375">
          <cell r="L375">
            <v>4229680035200</v>
          </cell>
          <cell r="M375" t="str">
            <v/>
          </cell>
          <cell r="N375" t="str">
            <v>RETRACTOR VOLKMANN BL. 6-PR. 22.5 CM</v>
          </cell>
          <cell r="O375" t="str">
            <v>4229</v>
          </cell>
          <cell r="P375" t="str">
            <v>SURGICAL PRODUCTS</v>
          </cell>
          <cell r="Q375" t="str">
            <v/>
          </cell>
          <cell r="R375" t="str">
            <v>00.00.0000</v>
          </cell>
          <cell r="S375" t="str">
            <v>00:00:00</v>
          </cell>
          <cell r="T375" t="str">
            <v>2</v>
          </cell>
          <cell r="U375" t="str">
            <v>EA</v>
          </cell>
        </row>
        <row r="379">
          <cell r="L379">
            <v>4229680035600</v>
          </cell>
          <cell r="M379" t="str">
            <v/>
          </cell>
          <cell r="N379" t="str">
            <v>RIB SPREADER FINOCH-BABY 15X20X75 MM</v>
          </cell>
          <cell r="O379" t="str">
            <v>4229</v>
          </cell>
          <cell r="P379" t="str">
            <v>SURGICAL PRODUCTS</v>
          </cell>
          <cell r="Q379" t="str">
            <v/>
          </cell>
          <cell r="R379" t="str">
            <v>00.00.0000</v>
          </cell>
          <cell r="S379" t="str">
            <v>00:00:00</v>
          </cell>
          <cell r="T379" t="str">
            <v>2</v>
          </cell>
          <cell r="U379" t="str">
            <v>EA</v>
          </cell>
        </row>
        <row r="383">
          <cell r="L383">
            <v>4229680041100</v>
          </cell>
          <cell r="M383" t="str">
            <v/>
          </cell>
          <cell r="N383" t="str">
            <v>SUCTION TUBE FRAZIER 2.7 MM 12FR</v>
          </cell>
          <cell r="O383" t="str">
            <v>4229</v>
          </cell>
          <cell r="P383" t="str">
            <v>SURGICAL PRODUCTS</v>
          </cell>
          <cell r="Q383" t="str">
            <v/>
          </cell>
          <cell r="R383" t="str">
            <v>00.00.0000</v>
          </cell>
          <cell r="S383" t="str">
            <v>00:00:00</v>
          </cell>
          <cell r="T383" t="str">
            <v>2</v>
          </cell>
          <cell r="U383" t="str">
            <v>EA</v>
          </cell>
        </row>
        <row r="387">
          <cell r="L387">
            <v>4229680045200</v>
          </cell>
          <cell r="M387" t="str">
            <v/>
          </cell>
          <cell r="N387" t="str">
            <v>SCISSORS METZ FINE BL/BL CVD 18CM</v>
          </cell>
          <cell r="O387" t="str">
            <v>4229</v>
          </cell>
          <cell r="P387" t="str">
            <v>SURGICAL PRODUCTS</v>
          </cell>
          <cell r="Q387" t="str">
            <v/>
          </cell>
          <cell r="R387" t="str">
            <v>00.00.0000</v>
          </cell>
          <cell r="S387" t="str">
            <v>00:00:00</v>
          </cell>
          <cell r="T387" t="str">
            <v>6</v>
          </cell>
          <cell r="U387" t="str">
            <v>EA</v>
          </cell>
        </row>
        <row r="391">
          <cell r="L391">
            <v>4229680051900</v>
          </cell>
          <cell r="M391" t="str">
            <v/>
          </cell>
          <cell r="N391" t="str">
            <v>CANNULA VESSEL IRRIGATION 3.0 MM 6 CM</v>
          </cell>
          <cell r="O391" t="str">
            <v>4229</v>
          </cell>
          <cell r="P391" t="str">
            <v>SURGICAL PRODUCTS</v>
          </cell>
          <cell r="Q391" t="str">
            <v/>
          </cell>
          <cell r="R391" t="str">
            <v>00.00.0000</v>
          </cell>
          <cell r="S391" t="str">
            <v>00:00:00</v>
          </cell>
          <cell r="T391" t="str">
            <v>2</v>
          </cell>
          <cell r="U391" t="str">
            <v>EA</v>
          </cell>
        </row>
        <row r="395">
          <cell r="L395">
            <v>4229680073300</v>
          </cell>
          <cell r="M395" t="str">
            <v/>
          </cell>
          <cell r="N395" t="str">
            <v>SCALPEL HANDLE NO. 3 16 CM</v>
          </cell>
          <cell r="O395" t="str">
            <v>4229</v>
          </cell>
          <cell r="P395" t="str">
            <v>SURGICAL PRODUCTS</v>
          </cell>
          <cell r="Q395" t="str">
            <v/>
          </cell>
          <cell r="R395" t="str">
            <v>00.00.0000</v>
          </cell>
          <cell r="S395" t="str">
            <v>00:00:00</v>
          </cell>
          <cell r="T395" t="str">
            <v>5</v>
          </cell>
          <cell r="U395" t="str">
            <v>EA</v>
          </cell>
        </row>
        <row r="399">
          <cell r="L399">
            <v>4229680081700</v>
          </cell>
          <cell r="M399" t="str">
            <v/>
          </cell>
          <cell r="N399" t="str">
            <v>RTRC DESMARRS LID/VEIN BLD 12-13MM REUSE</v>
          </cell>
          <cell r="O399" t="str">
            <v>4229</v>
          </cell>
          <cell r="P399" t="str">
            <v>SURGICAL PRODUCTS</v>
          </cell>
          <cell r="Q399" t="str">
            <v/>
          </cell>
          <cell r="R399" t="str">
            <v>00.00.0000</v>
          </cell>
          <cell r="S399" t="str">
            <v>00:00:00</v>
          </cell>
          <cell r="T399" t="str">
            <v>4</v>
          </cell>
          <cell r="U399" t="str">
            <v>EA</v>
          </cell>
        </row>
        <row r="403">
          <cell r="L403">
            <v>4229680083200</v>
          </cell>
          <cell r="M403" t="str">
            <v/>
          </cell>
          <cell r="N403" t="str">
            <v>HOOK RTRCT FRAZIER/BLNT 12-14CM REUSE</v>
          </cell>
          <cell r="O403" t="str">
            <v>4229</v>
          </cell>
          <cell r="P403" t="str">
            <v>SURGICAL PRODUCTS</v>
          </cell>
          <cell r="Q403" t="str">
            <v/>
          </cell>
          <cell r="R403" t="str">
            <v>00.00.0000</v>
          </cell>
          <cell r="S403" t="str">
            <v>00:00:00</v>
          </cell>
          <cell r="T403" t="str">
            <v>2</v>
          </cell>
          <cell r="U403" t="str">
            <v>EA</v>
          </cell>
        </row>
        <row r="407">
          <cell r="L407">
            <v>4229680085300</v>
          </cell>
          <cell r="M407" t="str">
            <v/>
          </cell>
          <cell r="N407" t="str">
            <v>SCISSORS DISSCT METZ FINE BL/BL STR 18CM</v>
          </cell>
          <cell r="O407" t="str">
            <v>4229</v>
          </cell>
          <cell r="P407" t="str">
            <v>SURGICAL PRODUCTS</v>
          </cell>
          <cell r="Q407" t="str">
            <v/>
          </cell>
          <cell r="R407" t="str">
            <v>00.00.0000</v>
          </cell>
          <cell r="S407" t="str">
            <v>00:00:00</v>
          </cell>
          <cell r="T407" t="str">
            <v>4</v>
          </cell>
          <cell r="U407" t="str">
            <v>EA</v>
          </cell>
        </row>
        <row r="411">
          <cell r="L411">
            <v>4229680095300</v>
          </cell>
          <cell r="M411" t="str">
            <v/>
          </cell>
          <cell r="N411" t="str">
            <v>FORCEPS EAR POLYPUS HARTMAN/HOFFMAN ST 2</v>
          </cell>
          <cell r="O411" t="str">
            <v>4229</v>
          </cell>
          <cell r="P411" t="str">
            <v>SURGICAL PRODUCTS</v>
          </cell>
          <cell r="Q411" t="str">
            <v/>
          </cell>
          <cell r="R411" t="str">
            <v>00.00.0000</v>
          </cell>
          <cell r="S411" t="str">
            <v>00:00:00</v>
          </cell>
          <cell r="T411" t="str">
            <v>1</v>
          </cell>
          <cell r="U411" t="str">
            <v>EA</v>
          </cell>
        </row>
        <row r="415">
          <cell r="L415">
            <v>4229680103200</v>
          </cell>
          <cell r="M415" t="str">
            <v/>
          </cell>
          <cell r="N415" t="str">
            <v>LARYNGEAL MIRROR WO HANDLE Ø 16 MM</v>
          </cell>
          <cell r="O415" t="str">
            <v>4229</v>
          </cell>
          <cell r="P415" t="str">
            <v>SURGICAL PRODUCTS</v>
          </cell>
          <cell r="Q415" t="str">
            <v/>
          </cell>
          <cell r="R415" t="str">
            <v>00.00.0000</v>
          </cell>
          <cell r="S415" t="str">
            <v>00:00:00</v>
          </cell>
          <cell r="T415" t="str">
            <v>7</v>
          </cell>
          <cell r="U415" t="str">
            <v>EA</v>
          </cell>
        </row>
        <row r="419">
          <cell r="L419">
            <v>4229680103300</v>
          </cell>
          <cell r="M419" t="str">
            <v/>
          </cell>
          <cell r="N419" t="str">
            <v>LARYNGEAL MIRROR W/O HANDLE Ø 18 MM</v>
          </cell>
          <cell r="O419" t="str">
            <v>4229</v>
          </cell>
          <cell r="P419" t="str">
            <v>SURGICAL PRODUCTS</v>
          </cell>
          <cell r="Q419" t="str">
            <v/>
          </cell>
          <cell r="R419" t="str">
            <v>00.00.0000</v>
          </cell>
          <cell r="S419" t="str">
            <v>00:00:00</v>
          </cell>
          <cell r="T419" t="str">
            <v>5</v>
          </cell>
          <cell r="U419" t="str">
            <v>EA</v>
          </cell>
        </row>
        <row r="423">
          <cell r="L423">
            <v>4229680104300</v>
          </cell>
          <cell r="M423" t="str">
            <v/>
          </cell>
          <cell r="N423" t="str">
            <v>FORCEPS ALLIGAT MICRO EAR ST SZ 4X0.8</v>
          </cell>
          <cell r="O423" t="str">
            <v>4229</v>
          </cell>
          <cell r="P423" t="str">
            <v>SURGICAL PRODUCTS</v>
          </cell>
          <cell r="Q423" t="str">
            <v/>
          </cell>
          <cell r="R423" t="str">
            <v>00.00.0000</v>
          </cell>
          <cell r="S423" t="str">
            <v>00:00:00</v>
          </cell>
          <cell r="T423" t="str">
            <v>1</v>
          </cell>
          <cell r="U423" t="str">
            <v>EA</v>
          </cell>
        </row>
        <row r="427">
          <cell r="L427">
            <v>4229680110400</v>
          </cell>
          <cell r="M427" t="str">
            <v/>
          </cell>
          <cell r="N427" t="str">
            <v>ELEVATOR SEPTUM FREER DOUBLE 21 CM</v>
          </cell>
          <cell r="O427" t="str">
            <v>4229</v>
          </cell>
          <cell r="P427" t="str">
            <v>SURGICAL PRODUCTS</v>
          </cell>
          <cell r="Q427" t="str">
            <v/>
          </cell>
          <cell r="R427" t="str">
            <v>00.00.0000</v>
          </cell>
          <cell r="S427" t="str">
            <v>00:00:00</v>
          </cell>
          <cell r="T427" t="str">
            <v>10</v>
          </cell>
          <cell r="U427" t="str">
            <v>EA</v>
          </cell>
        </row>
        <row r="431">
          <cell r="L431">
            <v>4229680111500</v>
          </cell>
          <cell r="M431" t="str">
            <v/>
          </cell>
          <cell r="N431" t="str">
            <v>KNIFE SICKLE/WULLSTEIN/STR 15-16CM REUSE</v>
          </cell>
          <cell r="O431" t="str">
            <v>4229</v>
          </cell>
          <cell r="P431" t="str">
            <v>SURGICAL PRODUCTS</v>
          </cell>
          <cell r="Q431" t="str">
            <v/>
          </cell>
          <cell r="R431" t="str">
            <v>00.00.0000</v>
          </cell>
          <cell r="S431" t="str">
            <v>00:00:00</v>
          </cell>
          <cell r="T431" t="str">
            <v>2</v>
          </cell>
          <cell r="U431" t="str">
            <v>EA</v>
          </cell>
        </row>
        <row r="435">
          <cell r="L435">
            <v>4229680117200</v>
          </cell>
          <cell r="M435" t="str">
            <v/>
          </cell>
          <cell r="N435" t="str">
            <v>ANTRUM IRRIGATING CANNULA D 3.0 MM</v>
          </cell>
          <cell r="O435" t="str">
            <v>4229</v>
          </cell>
          <cell r="P435" t="str">
            <v>SURGICAL PRODUCTS</v>
          </cell>
          <cell r="Q435" t="str">
            <v/>
          </cell>
          <cell r="R435" t="str">
            <v>00.00.0000</v>
          </cell>
          <cell r="S435" t="str">
            <v>00:00:00</v>
          </cell>
          <cell r="T435" t="str">
            <v>1</v>
          </cell>
          <cell r="U435" t="str">
            <v>EA</v>
          </cell>
        </row>
        <row r="439">
          <cell r="L439">
            <v>4229680125300</v>
          </cell>
          <cell r="M439" t="str">
            <v/>
          </cell>
          <cell r="N439" t="str">
            <v>ATR. FORCEPS DEBAKEY 2 MM 16 CM</v>
          </cell>
          <cell r="O439" t="str">
            <v>4229</v>
          </cell>
          <cell r="P439" t="str">
            <v>SURGICAL PRODUCTS</v>
          </cell>
          <cell r="Q439" t="str">
            <v/>
          </cell>
          <cell r="R439" t="str">
            <v>00.00.0000</v>
          </cell>
          <cell r="S439" t="str">
            <v>00:00:00</v>
          </cell>
          <cell r="T439" t="str">
            <v>22</v>
          </cell>
          <cell r="U439" t="str">
            <v>EA</v>
          </cell>
        </row>
        <row r="443">
          <cell r="L443">
            <v>4229680125500</v>
          </cell>
          <cell r="M443" t="str">
            <v/>
          </cell>
          <cell r="N443" t="str">
            <v>ATR. FORCEPS DEBAKEY 2 MM 25 CM</v>
          </cell>
          <cell r="O443" t="str">
            <v>4229</v>
          </cell>
          <cell r="P443" t="str">
            <v>SURGICAL PRODUCTS</v>
          </cell>
          <cell r="Q443" t="str">
            <v/>
          </cell>
          <cell r="R443" t="str">
            <v>00.00.0000</v>
          </cell>
          <cell r="S443" t="str">
            <v>00:00:00</v>
          </cell>
          <cell r="T443" t="str">
            <v>10</v>
          </cell>
          <cell r="U443" t="str">
            <v>EA</v>
          </cell>
        </row>
        <row r="447">
          <cell r="L447">
            <v>4229680125700</v>
          </cell>
          <cell r="M447" t="str">
            <v/>
          </cell>
          <cell r="N447" t="str">
            <v>ATR. FORCEPS DEBAKEY 3.5 MM 25 CM</v>
          </cell>
          <cell r="O447" t="str">
            <v>4229</v>
          </cell>
          <cell r="P447" t="str">
            <v>SURGICAL PRODUCTS</v>
          </cell>
          <cell r="Q447" t="str">
            <v/>
          </cell>
          <cell r="R447" t="str">
            <v>00.00.0000</v>
          </cell>
          <cell r="S447" t="str">
            <v>00:00:00</v>
          </cell>
          <cell r="T447" t="str">
            <v>4</v>
          </cell>
          <cell r="U447" t="str">
            <v>EA</v>
          </cell>
        </row>
        <row r="451">
          <cell r="L451">
            <v>4229680125900</v>
          </cell>
          <cell r="M451" t="str">
            <v/>
          </cell>
          <cell r="N451" t="str">
            <v>ATR. FORCEPS DEBAKEY ANG. 20 CM</v>
          </cell>
          <cell r="O451" t="str">
            <v>4229</v>
          </cell>
          <cell r="P451" t="str">
            <v>SURGICAL PRODUCTS</v>
          </cell>
          <cell r="Q451" t="str">
            <v/>
          </cell>
          <cell r="R451" t="str">
            <v>00.00.0000</v>
          </cell>
          <cell r="S451" t="str">
            <v>00:00:00</v>
          </cell>
          <cell r="T451" t="str">
            <v>10</v>
          </cell>
          <cell r="U451" t="str">
            <v>EA</v>
          </cell>
        </row>
        <row r="455">
          <cell r="L455">
            <v>4229680127400</v>
          </cell>
          <cell r="M455" t="str">
            <v/>
          </cell>
          <cell r="N455" t="str">
            <v>FP.CLMP KDNY PEDICLE GUYON 22-23CM REUSE</v>
          </cell>
          <cell r="O455" t="str">
            <v>4229</v>
          </cell>
          <cell r="P455" t="str">
            <v>SURGICAL PRODUCTS</v>
          </cell>
          <cell r="Q455" t="str">
            <v/>
          </cell>
          <cell r="R455" t="str">
            <v>00.00.0000</v>
          </cell>
          <cell r="S455" t="str">
            <v>00:00:00</v>
          </cell>
          <cell r="T455" t="str">
            <v>3</v>
          </cell>
          <cell r="U455" t="str">
            <v>EA</v>
          </cell>
        </row>
        <row r="459">
          <cell r="L459">
            <v>4229680127800</v>
          </cell>
          <cell r="M459" t="str">
            <v/>
          </cell>
          <cell r="N459" t="str">
            <v>FORCEPS RECTAL HAYES/ANGLED/ATRAUMATIC</v>
          </cell>
          <cell r="O459" t="str">
            <v>4229</v>
          </cell>
          <cell r="P459" t="str">
            <v>SURGICAL PRODUCTS</v>
          </cell>
          <cell r="Q459" t="str">
            <v/>
          </cell>
          <cell r="R459" t="str">
            <v>00.00.0000</v>
          </cell>
          <cell r="S459" t="str">
            <v>00:00:00</v>
          </cell>
          <cell r="T459" t="str">
            <v>5</v>
          </cell>
          <cell r="U459" t="str">
            <v>EA</v>
          </cell>
        </row>
        <row r="463">
          <cell r="L463">
            <v>4229680127900</v>
          </cell>
          <cell r="M463" t="str">
            <v/>
          </cell>
          <cell r="N463" t="str">
            <v>FORCEPS RECTUM/INTESTINE RESANO 90DEG 28</v>
          </cell>
          <cell r="O463" t="str">
            <v>4229</v>
          </cell>
          <cell r="P463" t="str">
            <v>SURGICAL PRODUCTS</v>
          </cell>
          <cell r="Q463" t="str">
            <v/>
          </cell>
          <cell r="R463" t="str">
            <v>00.00.0000</v>
          </cell>
          <cell r="S463" t="str">
            <v>00:00:00</v>
          </cell>
          <cell r="T463" t="str">
            <v>5</v>
          </cell>
          <cell r="U463" t="str">
            <v>EA</v>
          </cell>
        </row>
        <row r="467">
          <cell r="L467">
            <v>4229680128500</v>
          </cell>
          <cell r="M467" t="str">
            <v/>
          </cell>
          <cell r="N467" t="str">
            <v>ATR. TISSUE FORCEPS ALLIS 15.5 CM</v>
          </cell>
          <cell r="O467" t="str">
            <v>4229</v>
          </cell>
          <cell r="P467" t="str">
            <v>SURGICAL PRODUCTS</v>
          </cell>
          <cell r="Q467" t="str">
            <v/>
          </cell>
          <cell r="R467" t="str">
            <v>00.00.0000</v>
          </cell>
          <cell r="S467" t="str">
            <v>00:00:00</v>
          </cell>
          <cell r="T467" t="str">
            <v>2</v>
          </cell>
          <cell r="U467" t="str">
            <v>EA</v>
          </cell>
        </row>
        <row r="471">
          <cell r="L471">
            <v>4229680129800</v>
          </cell>
          <cell r="M471" t="str">
            <v/>
          </cell>
          <cell r="N471" t="str">
            <v>CURETTE BONE VOLKMANN OVAL SIZE NO.0</v>
          </cell>
          <cell r="O471" t="str">
            <v>4229</v>
          </cell>
          <cell r="P471" t="str">
            <v>SURGICAL PRODUCTS</v>
          </cell>
          <cell r="Q471" t="str">
            <v/>
          </cell>
          <cell r="R471" t="str">
            <v>00.00.0000</v>
          </cell>
          <cell r="S471" t="str">
            <v>00:00:00</v>
          </cell>
          <cell r="T471" t="str">
            <v>12</v>
          </cell>
          <cell r="U471" t="str">
            <v>EA</v>
          </cell>
        </row>
        <row r="475">
          <cell r="L475">
            <v>4229680130400</v>
          </cell>
          <cell r="M475" t="str">
            <v/>
          </cell>
          <cell r="N475" t="str">
            <v>FCPS.CLMP BONE HLD SEMB/CRV 19.5CM REUSE</v>
          </cell>
          <cell r="O475" t="str">
            <v>4229</v>
          </cell>
          <cell r="P475" t="str">
            <v>SURGICAL PRODUCTS</v>
          </cell>
          <cell r="Q475" t="str">
            <v/>
          </cell>
          <cell r="R475" t="str">
            <v>00.00.0000</v>
          </cell>
          <cell r="S475" t="str">
            <v>00:00:00</v>
          </cell>
          <cell r="T475" t="str">
            <v>1</v>
          </cell>
          <cell r="U475" t="str">
            <v>EA</v>
          </cell>
        </row>
        <row r="479">
          <cell r="L479">
            <v>4229680130700</v>
          </cell>
          <cell r="M479" t="str">
            <v/>
          </cell>
          <cell r="N479" t="str">
            <v>BONE RONGEUR, RUSKIN, CVD., 24 CM</v>
          </cell>
          <cell r="O479" t="str">
            <v>4229</v>
          </cell>
          <cell r="P479" t="str">
            <v>SURGICAL PRODUCTS</v>
          </cell>
          <cell r="Q479" t="str">
            <v/>
          </cell>
          <cell r="R479" t="str">
            <v>00.00.0000</v>
          </cell>
          <cell r="S479" t="str">
            <v>00:00:00</v>
          </cell>
          <cell r="T479" t="str">
            <v>12</v>
          </cell>
          <cell r="U479" t="str">
            <v>EA</v>
          </cell>
        </row>
        <row r="483">
          <cell r="L483">
            <v>4229680134400</v>
          </cell>
          <cell r="M483" t="str">
            <v/>
          </cell>
          <cell r="N483" t="str">
            <v>FORCEPS CLAMP DISSECTING OVERHOLT NO. 1</v>
          </cell>
          <cell r="O483" t="str">
            <v>4229</v>
          </cell>
          <cell r="P483" t="str">
            <v>SURGICAL PRODUCTS</v>
          </cell>
          <cell r="Q483" t="str">
            <v/>
          </cell>
          <cell r="R483" t="str">
            <v>00.00.0000</v>
          </cell>
          <cell r="S483" t="str">
            <v>00:00:00</v>
          </cell>
          <cell r="T483" t="str">
            <v>13</v>
          </cell>
          <cell r="U483" t="str">
            <v>EA</v>
          </cell>
        </row>
        <row r="487">
          <cell r="L487">
            <v>4229680138300</v>
          </cell>
          <cell r="M487" t="str">
            <v/>
          </cell>
          <cell r="N487" t="str">
            <v>FCPS.CLMP MICRO-MOSQUITO/CRV 12CM REUSE</v>
          </cell>
          <cell r="O487" t="str">
            <v>4229</v>
          </cell>
          <cell r="P487" t="str">
            <v>SURGICAL PRODUCTS</v>
          </cell>
          <cell r="Q487" t="str">
            <v/>
          </cell>
          <cell r="R487" t="str">
            <v>00.00.0000</v>
          </cell>
          <cell r="S487" t="str">
            <v>00:00:00</v>
          </cell>
          <cell r="T487" t="str">
            <v>4</v>
          </cell>
          <cell r="U487" t="str">
            <v>EA</v>
          </cell>
        </row>
        <row r="491">
          <cell r="L491">
            <v>4229680140300</v>
          </cell>
          <cell r="M491" t="str">
            <v/>
          </cell>
          <cell r="N491" t="str">
            <v>FORCEPS DISSECTING MIX/LONGITUDINAL 26</v>
          </cell>
          <cell r="O491" t="str">
            <v>4229</v>
          </cell>
          <cell r="P491" t="str">
            <v>SURGICAL PRODUCTS</v>
          </cell>
          <cell r="Q491" t="str">
            <v/>
          </cell>
          <cell r="R491" t="str">
            <v>00.00.0000</v>
          </cell>
          <cell r="S491" t="str">
            <v>00:00:00</v>
          </cell>
          <cell r="T491" t="str">
            <v>2</v>
          </cell>
          <cell r="U491" t="str">
            <v>EA</v>
          </cell>
        </row>
        <row r="495">
          <cell r="L495">
            <v>4229680143200</v>
          </cell>
          <cell r="M495" t="str">
            <v/>
          </cell>
          <cell r="N495" t="str">
            <v>HAEM. FORCEPS HARTMANN CVD. 10 CM</v>
          </cell>
          <cell r="O495" t="str">
            <v>4229</v>
          </cell>
          <cell r="P495" t="str">
            <v>SURGICAL PRODUCTS</v>
          </cell>
          <cell r="Q495" t="str">
            <v/>
          </cell>
          <cell r="R495" t="str">
            <v>00.00.0000</v>
          </cell>
          <cell r="S495" t="str">
            <v>00:00:00</v>
          </cell>
          <cell r="T495" t="str">
            <v>4</v>
          </cell>
          <cell r="U495" t="str">
            <v>EA</v>
          </cell>
        </row>
        <row r="499">
          <cell r="L499">
            <v>4229680143400</v>
          </cell>
          <cell r="M499" t="str">
            <v/>
          </cell>
          <cell r="N499" t="str">
            <v>FCPS. CLAMP MOSQUITO/CRV SS 18CM REUSE</v>
          </cell>
          <cell r="O499" t="str">
            <v>4229</v>
          </cell>
          <cell r="P499" t="str">
            <v>SURGICAL PRODUCTS</v>
          </cell>
          <cell r="Q499" t="str">
            <v/>
          </cell>
          <cell r="R499" t="str">
            <v>00.00.0000</v>
          </cell>
          <cell r="S499" t="str">
            <v>00:00:00</v>
          </cell>
          <cell r="T499" t="str">
            <v>15</v>
          </cell>
          <cell r="U499" t="str">
            <v>EA</v>
          </cell>
        </row>
        <row r="503">
          <cell r="L503">
            <v>4229680143500</v>
          </cell>
          <cell r="M503" t="str">
            <v/>
          </cell>
          <cell r="N503" t="str">
            <v>FORCEPS CLAMP MOSQUITO/ ST 12-12.5 NON T</v>
          </cell>
          <cell r="O503" t="str">
            <v>4229</v>
          </cell>
          <cell r="P503" t="str">
            <v>SURGICAL PRODUCTS</v>
          </cell>
          <cell r="Q503" t="str">
            <v/>
          </cell>
          <cell r="R503" t="str">
            <v>00.00.0000</v>
          </cell>
          <cell r="S503" t="str">
            <v>00:00:00</v>
          </cell>
          <cell r="T503" t="str">
            <v>9</v>
          </cell>
          <cell r="U503" t="str">
            <v>EA</v>
          </cell>
        </row>
        <row r="507">
          <cell r="L507">
            <v>4229680143700</v>
          </cell>
          <cell r="M507" t="str">
            <v/>
          </cell>
          <cell r="N507" t="str">
            <v>FCP.CLMP HEMORHOID/MCGVNEY 19-20CM REUSE</v>
          </cell>
          <cell r="O507" t="str">
            <v>4229</v>
          </cell>
          <cell r="P507" t="str">
            <v>SURGICAL PRODUCTS</v>
          </cell>
          <cell r="Q507" t="str">
            <v/>
          </cell>
          <cell r="R507" t="str">
            <v>00.00.0000</v>
          </cell>
          <cell r="S507" t="str">
            <v>00:00:00</v>
          </cell>
          <cell r="T507" t="str">
            <v>4</v>
          </cell>
          <cell r="U507" t="str">
            <v>EA</v>
          </cell>
        </row>
        <row r="511">
          <cell r="L511">
            <v>4229680144900</v>
          </cell>
          <cell r="M511" t="str">
            <v/>
          </cell>
          <cell r="N511" t="str">
            <v>IRIS SCISSORS SHSH STR. 11 CM</v>
          </cell>
          <cell r="O511" t="str">
            <v>4229</v>
          </cell>
          <cell r="P511" t="str">
            <v>SURGICAL PRODUCTS</v>
          </cell>
          <cell r="Q511" t="str">
            <v/>
          </cell>
          <cell r="R511" t="str">
            <v>00.00.0000</v>
          </cell>
          <cell r="S511" t="str">
            <v>00:00:00</v>
          </cell>
          <cell r="T511" t="str">
            <v>11</v>
          </cell>
          <cell r="U511" t="str">
            <v>EA</v>
          </cell>
        </row>
        <row r="515">
          <cell r="L515">
            <v>4229680146700</v>
          </cell>
          <cell r="M515" t="str">
            <v/>
          </cell>
          <cell r="N515" t="str">
            <v>NEDL HOLDER MAYO-HEGAR SS 20-21CM REUSE</v>
          </cell>
          <cell r="O515" t="str">
            <v>4229</v>
          </cell>
          <cell r="P515" t="str">
            <v>SURGICAL PRODUCTS</v>
          </cell>
          <cell r="Q515" t="str">
            <v/>
          </cell>
          <cell r="R515" t="str">
            <v>00.00.0000</v>
          </cell>
          <cell r="S515" t="str">
            <v>00:00:00</v>
          </cell>
          <cell r="T515" t="str">
            <v>16</v>
          </cell>
          <cell r="U515" t="str">
            <v>EA</v>
          </cell>
        </row>
        <row r="519">
          <cell r="L519">
            <v>4229680147100</v>
          </cell>
          <cell r="M519" t="str">
            <v/>
          </cell>
          <cell r="N519" t="str">
            <v>NEDL HOLD MAYO-HEGAR/SLIM 18-19CM REUSE</v>
          </cell>
          <cell r="O519" t="str">
            <v>4229</v>
          </cell>
          <cell r="P519" t="str">
            <v>SURGICAL PRODUCTS</v>
          </cell>
          <cell r="Q519" t="str">
            <v/>
          </cell>
          <cell r="R519" t="str">
            <v>00.00.0000</v>
          </cell>
          <cell r="S519" t="str">
            <v>00:00:00</v>
          </cell>
          <cell r="T519" t="str">
            <v>10</v>
          </cell>
          <cell r="U519" t="str">
            <v>EA</v>
          </cell>
        </row>
        <row r="523">
          <cell r="L523">
            <v>4229680149800</v>
          </cell>
          <cell r="M523" t="str">
            <v/>
          </cell>
          <cell r="N523" t="str">
            <v>RETRACTOR VOLKMANN/SEMI SHARP/4 PRONGS</v>
          </cell>
          <cell r="O523" t="str">
            <v>4229</v>
          </cell>
          <cell r="P523" t="str">
            <v>SURGICAL PRODUCTS</v>
          </cell>
          <cell r="Q523" t="str">
            <v/>
          </cell>
          <cell r="R523" t="str">
            <v>00.00.0000</v>
          </cell>
          <cell r="S523" t="str">
            <v>00:00:00</v>
          </cell>
          <cell r="T523" t="str">
            <v>15</v>
          </cell>
          <cell r="U523" t="str">
            <v>EA</v>
          </cell>
        </row>
        <row r="527">
          <cell r="L527">
            <v>4229680152000</v>
          </cell>
          <cell r="M527" t="str">
            <v/>
          </cell>
          <cell r="N527" t="str">
            <v>RETRACTOR ROUX SET NO 1 3 17 CM</v>
          </cell>
          <cell r="O527" t="str">
            <v>4229</v>
          </cell>
          <cell r="P527" t="str">
            <v>SURGICAL PRODUCTS</v>
          </cell>
          <cell r="Q527" t="str">
            <v/>
          </cell>
          <cell r="R527" t="str">
            <v>00.00.0000</v>
          </cell>
          <cell r="S527" t="str">
            <v>00:00:00</v>
          </cell>
          <cell r="T527" t="str">
            <v>16</v>
          </cell>
          <cell r="U527" t="str">
            <v>EA</v>
          </cell>
        </row>
        <row r="531">
          <cell r="L531">
            <v>4229680152600</v>
          </cell>
          <cell r="M531" t="str">
            <v/>
          </cell>
          <cell r="N531" t="str">
            <v>APPROXMATOR RIB BAILEY-GIBBON 20CM REUSE</v>
          </cell>
          <cell r="O531" t="str">
            <v>4229</v>
          </cell>
          <cell r="P531" t="str">
            <v>SURGICAL PRODUCTS</v>
          </cell>
          <cell r="Q531" t="str">
            <v/>
          </cell>
          <cell r="R531" t="str">
            <v>00.00.0000</v>
          </cell>
          <cell r="S531" t="str">
            <v>00:00:00</v>
          </cell>
          <cell r="T531" t="str">
            <v>1</v>
          </cell>
          <cell r="U531" t="str">
            <v>EA</v>
          </cell>
        </row>
        <row r="535">
          <cell r="L535">
            <v>4229680154100</v>
          </cell>
          <cell r="M535" t="str">
            <v/>
          </cell>
          <cell r="N535" t="str">
            <v>SCALPEL HANDLE NO.3 12 CM</v>
          </cell>
          <cell r="O535" t="str">
            <v>4229</v>
          </cell>
          <cell r="P535" t="str">
            <v>SURGICAL PRODUCTS</v>
          </cell>
          <cell r="Q535" t="str">
            <v/>
          </cell>
          <cell r="R535" t="str">
            <v>00.00.0000</v>
          </cell>
          <cell r="S535" t="str">
            <v>00:00:00</v>
          </cell>
          <cell r="T535" t="str">
            <v>46</v>
          </cell>
          <cell r="U535" t="str">
            <v>EA</v>
          </cell>
        </row>
        <row r="539">
          <cell r="L539">
            <v>4229680154400</v>
          </cell>
          <cell r="M539" t="str">
            <v/>
          </cell>
          <cell r="N539" t="str">
            <v>SCALPEL HANDLE NO. 4L LONG 21 CM</v>
          </cell>
          <cell r="O539" t="str">
            <v>4229</v>
          </cell>
          <cell r="P539" t="str">
            <v>SURGICAL PRODUCTS</v>
          </cell>
          <cell r="Q539" t="str">
            <v/>
          </cell>
          <cell r="R539" t="str">
            <v>00.00.0000</v>
          </cell>
          <cell r="S539" t="str">
            <v>00:00:00</v>
          </cell>
          <cell r="T539" t="str">
            <v>7</v>
          </cell>
          <cell r="U539" t="str">
            <v>EA</v>
          </cell>
        </row>
        <row r="543">
          <cell r="L543">
            <v>4229680155000</v>
          </cell>
          <cell r="M543" t="str">
            <v/>
          </cell>
          <cell r="N543" t="str">
            <v>SCISOR DISSECT MAYO/CRV SS 23-24CM REUSE</v>
          </cell>
          <cell r="O543" t="str">
            <v>4229</v>
          </cell>
          <cell r="P543" t="str">
            <v>SURGICAL PRODUCTS</v>
          </cell>
          <cell r="Q543" t="str">
            <v/>
          </cell>
          <cell r="R543" t="str">
            <v>00.00.0000</v>
          </cell>
          <cell r="S543" t="str">
            <v>00:00:00</v>
          </cell>
          <cell r="T543" t="str">
            <v>8</v>
          </cell>
          <cell r="U543" t="str">
            <v>EA</v>
          </cell>
        </row>
        <row r="547">
          <cell r="L547">
            <v>4229680155400</v>
          </cell>
          <cell r="M547" t="str">
            <v/>
          </cell>
          <cell r="N547" t="str">
            <v>ELEVATOR SEPTUM FREER SH/BL 18 CM</v>
          </cell>
          <cell r="O547" t="str">
            <v>4229</v>
          </cell>
          <cell r="P547" t="str">
            <v>SURGICAL PRODUCTS</v>
          </cell>
          <cell r="Q547" t="str">
            <v/>
          </cell>
          <cell r="R547" t="str">
            <v>00.00.0000</v>
          </cell>
          <cell r="S547" t="str">
            <v>00:00:00</v>
          </cell>
          <cell r="T547" t="str">
            <v>58</v>
          </cell>
          <cell r="U547" t="str">
            <v>EA</v>
          </cell>
        </row>
        <row r="551">
          <cell r="L551">
            <v>4229680156500</v>
          </cell>
          <cell r="M551" t="str">
            <v/>
          </cell>
          <cell r="N551" t="str">
            <v>TUBE SUC YANKAUER/COMPLETE 28-31CM REUSE</v>
          </cell>
          <cell r="O551" t="str">
            <v>4229</v>
          </cell>
          <cell r="P551" t="str">
            <v>SURGICAL PRODUCTS</v>
          </cell>
          <cell r="Q551" t="str">
            <v/>
          </cell>
          <cell r="R551" t="str">
            <v>00.00.0000</v>
          </cell>
          <cell r="S551" t="str">
            <v>00:00:00</v>
          </cell>
          <cell r="T551" t="str">
            <v>8</v>
          </cell>
          <cell r="U551" t="str">
            <v>EA</v>
          </cell>
        </row>
        <row r="555">
          <cell r="L555">
            <v>4229680157100</v>
          </cell>
          <cell r="M555" t="str">
            <v/>
          </cell>
          <cell r="N555" t="str">
            <v>SCISSORS METZENBAUM FINE/CVD TC L20.5CM</v>
          </cell>
          <cell r="O555" t="str">
            <v>4229</v>
          </cell>
          <cell r="P555" t="str">
            <v>SURGICAL PRODUCTS</v>
          </cell>
          <cell r="Q555" t="str">
            <v/>
          </cell>
          <cell r="R555" t="str">
            <v>00.00.0000</v>
          </cell>
          <cell r="S555" t="str">
            <v>00:00:00</v>
          </cell>
          <cell r="T555" t="str">
            <v>15</v>
          </cell>
          <cell r="U555" t="str">
            <v>EA</v>
          </cell>
        </row>
        <row r="559">
          <cell r="L559">
            <v>4229680159400</v>
          </cell>
          <cell r="M559" t="str">
            <v/>
          </cell>
          <cell r="N559" t="str">
            <v>TC-NEEDLEHOLDER RYDER- 20.5</v>
          </cell>
          <cell r="O559" t="str">
            <v>4229</v>
          </cell>
          <cell r="P559" t="str">
            <v>SURGICAL PRODUCTS</v>
          </cell>
          <cell r="Q559" t="str">
            <v/>
          </cell>
          <cell r="R559" t="str">
            <v>00.00.0000</v>
          </cell>
          <cell r="S559" t="str">
            <v>00:00:00</v>
          </cell>
          <cell r="T559" t="str">
            <v>2</v>
          </cell>
          <cell r="U559" t="str">
            <v>EA</v>
          </cell>
        </row>
        <row r="563">
          <cell r="L563">
            <v>4229680161800</v>
          </cell>
          <cell r="M563" t="str">
            <v/>
          </cell>
          <cell r="N563" t="str">
            <v>TOWEL FORCEPS BACKHAUS SHARP 11 CM</v>
          </cell>
          <cell r="O563" t="str">
            <v>4229</v>
          </cell>
          <cell r="P563" t="str">
            <v>SURGICAL PRODUCTS</v>
          </cell>
          <cell r="Q563" t="str">
            <v/>
          </cell>
          <cell r="R563" t="str">
            <v>00.00.0000</v>
          </cell>
          <cell r="S563" t="str">
            <v>00:00:00</v>
          </cell>
          <cell r="T563" t="str">
            <v>38</v>
          </cell>
          <cell r="U563" t="str">
            <v>EA</v>
          </cell>
        </row>
        <row r="567">
          <cell r="L567">
            <v>4229680162100</v>
          </cell>
          <cell r="M567" t="str">
            <v/>
          </cell>
          <cell r="N567" t="str">
            <v>RTRCT TRACHEA JACKSON/DBL 17-18CM REUSE</v>
          </cell>
          <cell r="O567" t="str">
            <v>4229</v>
          </cell>
          <cell r="P567" t="str">
            <v>SURGICAL PRODUCTS</v>
          </cell>
          <cell r="Q567" t="str">
            <v/>
          </cell>
          <cell r="R567" t="str">
            <v>00.00.0000</v>
          </cell>
          <cell r="S567" t="str">
            <v>00:00:00</v>
          </cell>
          <cell r="T567" t="str">
            <v>7</v>
          </cell>
          <cell r="U567" t="str">
            <v>EA</v>
          </cell>
        </row>
        <row r="571">
          <cell r="L571">
            <v>4229680162500</v>
          </cell>
          <cell r="M571" t="str">
            <v/>
          </cell>
          <cell r="N571" t="str">
            <v>TRAY STER INSTRUMENT LID SZ 48 X 25 X2</v>
          </cell>
          <cell r="O571" t="str">
            <v>4229</v>
          </cell>
          <cell r="P571" t="str">
            <v>SURGICAL PRODUCTS</v>
          </cell>
          <cell r="Q571" t="str">
            <v/>
          </cell>
          <cell r="R571" t="str">
            <v>00.00.0000</v>
          </cell>
          <cell r="S571" t="str">
            <v>00:00:00</v>
          </cell>
          <cell r="T571" t="str">
            <v>4</v>
          </cell>
          <cell r="U571" t="str">
            <v>EA</v>
          </cell>
        </row>
        <row r="575">
          <cell r="L575">
            <v>4229680162700</v>
          </cell>
          <cell r="M575" t="str">
            <v/>
          </cell>
          <cell r="N575" t="str">
            <v>TRAY STER INSTRUMENT LID SZ 48 X 25 X6</v>
          </cell>
          <cell r="O575" t="str">
            <v>4229</v>
          </cell>
          <cell r="P575" t="str">
            <v>SURGICAL PRODUCTS</v>
          </cell>
          <cell r="Q575" t="str">
            <v/>
          </cell>
          <cell r="R575" t="str">
            <v>00.00.0000</v>
          </cell>
          <cell r="S575" t="str">
            <v>00:00:00</v>
          </cell>
          <cell r="T575" t="str">
            <v>6</v>
          </cell>
          <cell r="U575" t="str">
            <v>EA</v>
          </cell>
        </row>
        <row r="579">
          <cell r="L579">
            <v>4229680163000</v>
          </cell>
          <cell r="M579" t="str">
            <v/>
          </cell>
          <cell r="N579" t="str">
            <v>VARICOSE VEIN SET, NABATOFF, COMPLETE</v>
          </cell>
          <cell r="O579" t="str">
            <v>42000000</v>
          </cell>
          <cell r="P579" t="str">
            <v>Med Equip Acc &amp; Supp</v>
          </cell>
          <cell r="Q579" t="str">
            <v/>
          </cell>
          <cell r="R579" t="str">
            <v>00.00.0000</v>
          </cell>
          <cell r="S579" t="str">
            <v>00:00:00</v>
          </cell>
          <cell r="T579" t="str">
            <v>2</v>
          </cell>
          <cell r="U579" t="str">
            <v>EA</v>
          </cell>
        </row>
        <row r="583">
          <cell r="L583">
            <v>4229680164800</v>
          </cell>
          <cell r="M583" t="str">
            <v/>
          </cell>
          <cell r="N583" t="str">
            <v>FORCEPS BIPOLAR NON SCK ST/BLUNT 20 INS2</v>
          </cell>
          <cell r="O583" t="str">
            <v>4229</v>
          </cell>
          <cell r="P583" t="str">
            <v>SURGICAL PRODUCTS</v>
          </cell>
          <cell r="Q583" t="str">
            <v/>
          </cell>
          <cell r="R583" t="str">
            <v>00.00.0000</v>
          </cell>
          <cell r="S583" t="str">
            <v>00:00:00</v>
          </cell>
          <cell r="T583" t="str">
            <v>2</v>
          </cell>
          <cell r="U583" t="str">
            <v>EA</v>
          </cell>
        </row>
        <row r="587">
          <cell r="L587">
            <v>4229680168700</v>
          </cell>
          <cell r="M587" t="str">
            <v/>
          </cell>
          <cell r="N587" t="str">
            <v>FCPS.CLMP GREEN-ARMYTAGE UTR 21CM REUSE</v>
          </cell>
          <cell r="O587" t="str">
            <v>4229</v>
          </cell>
          <cell r="P587" t="str">
            <v>SURGICAL PRODUCTS</v>
          </cell>
          <cell r="Q587" t="str">
            <v/>
          </cell>
          <cell r="R587" t="str">
            <v>00.00.0000</v>
          </cell>
          <cell r="S587" t="str">
            <v>00:00:00</v>
          </cell>
          <cell r="T587" t="str">
            <v>40</v>
          </cell>
          <cell r="U587" t="str">
            <v>EA</v>
          </cell>
        </row>
        <row r="591">
          <cell r="L591">
            <v>4229680185000</v>
          </cell>
          <cell r="M591" t="str">
            <v/>
          </cell>
          <cell r="N591" t="str">
            <v>PROBE BOWMAN LACRIMAL MALLEABL 00/0</v>
          </cell>
          <cell r="O591" t="str">
            <v>4229</v>
          </cell>
          <cell r="P591" t="str">
            <v>SURGICAL PRODUCTS</v>
          </cell>
          <cell r="Q591" t="str">
            <v/>
          </cell>
          <cell r="R591" t="str">
            <v>00.00.0000</v>
          </cell>
          <cell r="S591" t="str">
            <v>00:00:00</v>
          </cell>
          <cell r="T591" t="str">
            <v>1</v>
          </cell>
          <cell r="U591" t="str">
            <v>EA</v>
          </cell>
        </row>
        <row r="595">
          <cell r="L595">
            <v>4229680186000</v>
          </cell>
          <cell r="M595" t="str">
            <v/>
          </cell>
          <cell r="N595" t="str">
            <v>FORCEPS MICRO ADSON/SERRATED STAINLESS</v>
          </cell>
          <cell r="O595" t="str">
            <v>4229</v>
          </cell>
          <cell r="P595" t="str">
            <v>SURGICAL PRODUCTS</v>
          </cell>
          <cell r="Q595" t="str">
            <v/>
          </cell>
          <cell r="R595" t="str">
            <v>00.00.0000</v>
          </cell>
          <cell r="S595" t="str">
            <v>00:00:00</v>
          </cell>
          <cell r="T595" t="str">
            <v>20</v>
          </cell>
          <cell r="U595" t="str">
            <v>EA</v>
          </cell>
        </row>
        <row r="599">
          <cell r="L599">
            <v>4229680186500</v>
          </cell>
          <cell r="M599" t="str">
            <v/>
          </cell>
          <cell r="N599" t="str">
            <v>FCPS.CLMP MICRO-MOSQUITO/STR 12CM REUSE</v>
          </cell>
          <cell r="O599" t="str">
            <v>4229</v>
          </cell>
          <cell r="P599" t="str">
            <v>SURGICAL PRODUCTS</v>
          </cell>
          <cell r="Q599" t="str">
            <v/>
          </cell>
          <cell r="R599" t="str">
            <v>00.00.0000</v>
          </cell>
          <cell r="S599" t="str">
            <v>00:00:00</v>
          </cell>
          <cell r="T599" t="str">
            <v>4</v>
          </cell>
          <cell r="U599" t="str">
            <v>EA</v>
          </cell>
        </row>
        <row r="603">
          <cell r="L603">
            <v>4229680187800</v>
          </cell>
          <cell r="M603" t="str">
            <v/>
          </cell>
          <cell r="N603" t="str">
            <v>HOOKLET DESMARRES 14 MM 16 CM</v>
          </cell>
          <cell r="O603" t="str">
            <v>4229</v>
          </cell>
          <cell r="P603" t="str">
            <v>SURGICAL PRODUCTS</v>
          </cell>
          <cell r="Q603" t="str">
            <v/>
          </cell>
          <cell r="R603" t="str">
            <v>00.00.0000</v>
          </cell>
          <cell r="S603" t="str">
            <v>00:00:00</v>
          </cell>
          <cell r="T603" t="str">
            <v>2</v>
          </cell>
          <cell r="U603" t="str">
            <v>EA</v>
          </cell>
        </row>
        <row r="607">
          <cell r="L607">
            <v>4229680189900</v>
          </cell>
          <cell r="M607" t="str">
            <v/>
          </cell>
          <cell r="N607" t="str">
            <v>MICRO SCISS. SH/SH STR. 15 CM</v>
          </cell>
          <cell r="O607" t="str">
            <v>4229</v>
          </cell>
          <cell r="P607" t="str">
            <v>SURGICAL PRODUCTS</v>
          </cell>
          <cell r="Q607" t="str">
            <v/>
          </cell>
          <cell r="R607" t="str">
            <v>00.00.0000</v>
          </cell>
          <cell r="S607" t="str">
            <v>00:00:00</v>
          </cell>
          <cell r="T607" t="str">
            <v>12</v>
          </cell>
          <cell r="U607" t="str">
            <v>EA</v>
          </cell>
        </row>
        <row r="611">
          <cell r="L611">
            <v>4229680190400</v>
          </cell>
          <cell r="M611" t="str">
            <v/>
          </cell>
          <cell r="N611" t="str">
            <v>OSTEOTOME MINI-LAMBOTTE 12 MM 12.5 CM</v>
          </cell>
          <cell r="O611" t="str">
            <v>4229</v>
          </cell>
          <cell r="P611" t="str">
            <v>SURGICAL PRODUCTS</v>
          </cell>
          <cell r="Q611" t="str">
            <v/>
          </cell>
          <cell r="R611" t="str">
            <v>00.00.0000</v>
          </cell>
          <cell r="S611" t="str">
            <v>00:00:00</v>
          </cell>
          <cell r="T611" t="str">
            <v>4</v>
          </cell>
          <cell r="U611" t="str">
            <v>EA</v>
          </cell>
        </row>
        <row r="615">
          <cell r="L615">
            <v>4229680190600</v>
          </cell>
          <cell r="M615" t="str">
            <v/>
          </cell>
          <cell r="N615" t="str">
            <v>OSTEOTOME MINI-LAMBOTTE 4 MM 12.5 CM</v>
          </cell>
          <cell r="O615" t="str">
            <v>4229</v>
          </cell>
          <cell r="P615" t="str">
            <v>SURGICAL PRODUCTS</v>
          </cell>
          <cell r="Q615" t="str">
            <v/>
          </cell>
          <cell r="R615" t="str">
            <v>00.00.0000</v>
          </cell>
          <cell r="S615" t="str">
            <v>00:00:00</v>
          </cell>
          <cell r="T615" t="str">
            <v>4</v>
          </cell>
          <cell r="U615" t="str">
            <v>EA</v>
          </cell>
        </row>
        <row r="619">
          <cell r="L619">
            <v>4229680192100</v>
          </cell>
          <cell r="M619" t="str">
            <v/>
          </cell>
          <cell r="N619" t="str">
            <v>SCISSORS JAMESON CVD. 15.5 CM</v>
          </cell>
          <cell r="O619" t="str">
            <v>4229</v>
          </cell>
          <cell r="P619" t="str">
            <v>SURGICAL PRODUCTS</v>
          </cell>
          <cell r="Q619" t="str">
            <v/>
          </cell>
          <cell r="R619" t="str">
            <v>00.00.0000</v>
          </cell>
          <cell r="S619" t="str">
            <v>00:00:00</v>
          </cell>
          <cell r="T619" t="str">
            <v>4</v>
          </cell>
          <cell r="U619" t="str">
            <v>EA</v>
          </cell>
        </row>
        <row r="623">
          <cell r="L623">
            <v>4229680192900</v>
          </cell>
          <cell r="M623" t="str">
            <v/>
          </cell>
          <cell r="N623" t="str">
            <v>TC-IRIS SCISSORS SH/SH CVD. 11.5 CM</v>
          </cell>
          <cell r="O623" t="str">
            <v>4229</v>
          </cell>
          <cell r="P623" t="str">
            <v>SURGICAL PRODUCTS</v>
          </cell>
          <cell r="Q623" t="str">
            <v/>
          </cell>
          <cell r="R623" t="str">
            <v>00.00.0000</v>
          </cell>
          <cell r="S623" t="str">
            <v>00:00:00</v>
          </cell>
          <cell r="T623" t="str">
            <v>12</v>
          </cell>
          <cell r="U623" t="str">
            <v>EA</v>
          </cell>
        </row>
        <row r="627">
          <cell r="L627">
            <v>4229680193100</v>
          </cell>
          <cell r="M627" t="str">
            <v/>
          </cell>
          <cell r="N627" t="str">
            <v>TC-NASAL RASP FOMON NO. 9/10 20.5 CM</v>
          </cell>
          <cell r="O627" t="str">
            <v>4229</v>
          </cell>
          <cell r="P627" t="str">
            <v>SURGICAL PRODUCTS</v>
          </cell>
          <cell r="Q627" t="str">
            <v/>
          </cell>
          <cell r="R627" t="str">
            <v>00.00.0000</v>
          </cell>
          <cell r="S627" t="str">
            <v>00:00:00</v>
          </cell>
          <cell r="T627" t="str">
            <v>1</v>
          </cell>
          <cell r="U627" t="str">
            <v>EA</v>
          </cell>
        </row>
        <row r="631">
          <cell r="L631">
            <v>4229680194300</v>
          </cell>
          <cell r="M631" t="str">
            <v/>
          </cell>
          <cell r="N631" t="str">
            <v>TENDON STRIPPER FLEXIBLE 4.5 MM 23 CM</v>
          </cell>
          <cell r="O631" t="str">
            <v>4229</v>
          </cell>
          <cell r="P631" t="str">
            <v>SURGICAL PRODUCTS</v>
          </cell>
          <cell r="Q631" t="str">
            <v/>
          </cell>
          <cell r="R631" t="str">
            <v>00.00.0000</v>
          </cell>
          <cell r="S631" t="str">
            <v>00:00:00</v>
          </cell>
          <cell r="T631" t="str">
            <v>1</v>
          </cell>
          <cell r="U631" t="str">
            <v>EA</v>
          </cell>
        </row>
        <row r="635">
          <cell r="L635">
            <v>4229680194400</v>
          </cell>
          <cell r="M635" t="str">
            <v/>
          </cell>
          <cell r="N635" t="str">
            <v>TENDON STRIPPER FLEXIBLE 5.5 MM 23 CM</v>
          </cell>
          <cell r="O635" t="str">
            <v>4229</v>
          </cell>
          <cell r="P635" t="str">
            <v>SURGICAL PRODUCTS</v>
          </cell>
          <cell r="Q635" t="str">
            <v/>
          </cell>
          <cell r="R635" t="str">
            <v>00.00.0000</v>
          </cell>
          <cell r="S635" t="str">
            <v>00:00:00</v>
          </cell>
          <cell r="T635" t="str">
            <v>1</v>
          </cell>
          <cell r="U635" t="str">
            <v>EA</v>
          </cell>
        </row>
        <row r="639">
          <cell r="L639">
            <v>4229680195400</v>
          </cell>
          <cell r="M639" t="str">
            <v/>
          </cell>
          <cell r="N639" t="str">
            <v>CABLE CONNECTION BIPOLAR/COAX SIZE SM 3M</v>
          </cell>
          <cell r="O639" t="str">
            <v>4229</v>
          </cell>
          <cell r="P639" t="str">
            <v>SURGICAL PRODUCTS</v>
          </cell>
          <cell r="Q639" t="str">
            <v/>
          </cell>
          <cell r="R639" t="str">
            <v>00.00.0000</v>
          </cell>
          <cell r="S639" t="str">
            <v>00:00:00</v>
          </cell>
          <cell r="T639" t="str">
            <v>7</v>
          </cell>
          <cell r="U639" t="str">
            <v>EA</v>
          </cell>
        </row>
        <row r="643">
          <cell r="L643">
            <v>4229680205000</v>
          </cell>
          <cell r="M643" t="str">
            <v/>
          </cell>
          <cell r="N643" t="str">
            <v>BONE RONGEUR, JANSEN, CVD., 18 CM</v>
          </cell>
          <cell r="O643" t="str">
            <v>4229</v>
          </cell>
          <cell r="P643" t="str">
            <v>SURGICAL PRODUCTS</v>
          </cell>
          <cell r="Q643" t="str">
            <v/>
          </cell>
          <cell r="R643" t="str">
            <v>00.00.0000</v>
          </cell>
          <cell r="S643" t="str">
            <v>00:00:00</v>
          </cell>
          <cell r="T643" t="str">
            <v>7</v>
          </cell>
          <cell r="U643" t="str">
            <v>EA</v>
          </cell>
        </row>
        <row r="647">
          <cell r="L647">
            <v>4229680218200</v>
          </cell>
          <cell r="M647" t="str">
            <v/>
          </cell>
          <cell r="N647" t="str">
            <v>IRIS SCISSORS SH/SH CVD. 12.5 CM</v>
          </cell>
          <cell r="O647" t="str">
            <v>4229</v>
          </cell>
          <cell r="P647" t="str">
            <v>SURGICAL PRODUCTS</v>
          </cell>
          <cell r="Q647" t="str">
            <v/>
          </cell>
          <cell r="R647" t="str">
            <v>00.00.0000</v>
          </cell>
          <cell r="S647" t="str">
            <v>00:00:00</v>
          </cell>
          <cell r="T647" t="str">
            <v>4</v>
          </cell>
          <cell r="U647" t="str">
            <v>EA</v>
          </cell>
        </row>
        <row r="651">
          <cell r="L651">
            <v>4229680242500</v>
          </cell>
          <cell r="M651" t="str">
            <v/>
          </cell>
          <cell r="N651" t="str">
            <v>TUBE SUC FERGUSSON 3.5 W KING 275-285</v>
          </cell>
          <cell r="O651" t="str">
            <v>4229</v>
          </cell>
          <cell r="P651" t="str">
            <v>SURGICAL PRODUCTS</v>
          </cell>
          <cell r="Q651" t="str">
            <v/>
          </cell>
          <cell r="R651" t="str">
            <v>00.00.0000</v>
          </cell>
          <cell r="S651" t="str">
            <v>00:00:00</v>
          </cell>
          <cell r="T651" t="str">
            <v>14</v>
          </cell>
          <cell r="U651" t="str">
            <v>EA</v>
          </cell>
        </row>
        <row r="655">
          <cell r="L655">
            <v>4229680242600</v>
          </cell>
          <cell r="M655" t="str">
            <v/>
          </cell>
          <cell r="N655" t="str">
            <v>TUBE SUC YASARGIL 1.5MM WORK 15CM REUSE</v>
          </cell>
          <cell r="O655" t="str">
            <v>4229</v>
          </cell>
          <cell r="P655" t="str">
            <v>SURGICAL PRODUCTS</v>
          </cell>
          <cell r="Q655" t="str">
            <v/>
          </cell>
          <cell r="R655" t="str">
            <v>00.00.0000</v>
          </cell>
          <cell r="S655" t="str">
            <v>00:00:00</v>
          </cell>
          <cell r="T655" t="str">
            <v>4</v>
          </cell>
          <cell r="U655" t="str">
            <v>EA</v>
          </cell>
        </row>
        <row r="659">
          <cell r="L659">
            <v>4229680242700</v>
          </cell>
          <cell r="M659" t="str">
            <v/>
          </cell>
          <cell r="N659" t="str">
            <v>TUBE SUC YASARGIL 3.5MM WORK 15CM REUSE</v>
          </cell>
          <cell r="O659" t="str">
            <v>4229</v>
          </cell>
          <cell r="P659" t="str">
            <v>SURGICAL PRODUCTS</v>
          </cell>
          <cell r="Q659" t="str">
            <v/>
          </cell>
          <cell r="R659" t="str">
            <v>00.00.0000</v>
          </cell>
          <cell r="S659" t="str">
            <v>00:00:00</v>
          </cell>
          <cell r="T659" t="str">
            <v>2</v>
          </cell>
          <cell r="U659" t="str">
            <v>EA</v>
          </cell>
        </row>
        <row r="663">
          <cell r="L663">
            <v>4229680243100</v>
          </cell>
          <cell r="M663" t="str">
            <v/>
          </cell>
          <cell r="N663" t="str">
            <v>SUCTION TUBE FRAZIER 3.0 MM 12FR</v>
          </cell>
          <cell r="O663" t="str">
            <v>4229</v>
          </cell>
          <cell r="P663" t="str">
            <v>SURGICAL PRODUCTS</v>
          </cell>
          <cell r="Q663" t="str">
            <v/>
          </cell>
          <cell r="R663" t="str">
            <v>00.00.0000</v>
          </cell>
          <cell r="S663" t="str">
            <v>00:00:00</v>
          </cell>
          <cell r="T663" t="str">
            <v>1</v>
          </cell>
          <cell r="U663" t="str">
            <v>EA</v>
          </cell>
        </row>
        <row r="667">
          <cell r="L667">
            <v>4229680247300</v>
          </cell>
          <cell r="M667" t="str">
            <v/>
          </cell>
          <cell r="N667" t="str">
            <v>RTRCT ALAR FOMON/BLUNT SS 16-17CM REUSE</v>
          </cell>
          <cell r="O667" t="str">
            <v>4229</v>
          </cell>
          <cell r="P667" t="str">
            <v>SURGICAL PRODUCTS</v>
          </cell>
          <cell r="Q667" t="str">
            <v/>
          </cell>
          <cell r="R667" t="str">
            <v>00.00.0000</v>
          </cell>
          <cell r="S667" t="str">
            <v>00:00:00</v>
          </cell>
          <cell r="T667" t="str">
            <v>6</v>
          </cell>
          <cell r="U667" t="str">
            <v>EA</v>
          </cell>
        </row>
        <row r="671">
          <cell r="L671">
            <v>4229680252700</v>
          </cell>
          <cell r="M671" t="str">
            <v/>
          </cell>
          <cell r="N671" t="str">
            <v>PROBE BOWMAN LACRIMAL MALLEABL 2/3</v>
          </cell>
          <cell r="O671" t="str">
            <v>4229</v>
          </cell>
          <cell r="P671" t="str">
            <v>SURGICAL PRODUCTS</v>
          </cell>
          <cell r="Q671" t="str">
            <v/>
          </cell>
          <cell r="R671" t="str">
            <v>00.00.0000</v>
          </cell>
          <cell r="S671" t="str">
            <v>00:00:00</v>
          </cell>
          <cell r="T671" t="str">
            <v>1</v>
          </cell>
          <cell r="U671" t="str">
            <v>EA</v>
          </cell>
        </row>
        <row r="675">
          <cell r="L675">
            <v>4229680253700</v>
          </cell>
          <cell r="M675" t="str">
            <v/>
          </cell>
          <cell r="N675" t="str">
            <v>CALIPER CASTROVIEJO STRAIGHT ONE SIDE</v>
          </cell>
          <cell r="O675" t="str">
            <v>4229</v>
          </cell>
          <cell r="P675" t="str">
            <v>SURGICAL PRODUCTS</v>
          </cell>
          <cell r="Q675" t="str">
            <v/>
          </cell>
          <cell r="R675" t="str">
            <v>00.00.0000</v>
          </cell>
          <cell r="S675" t="str">
            <v>00:00:00</v>
          </cell>
          <cell r="T675" t="str">
            <v>10</v>
          </cell>
          <cell r="U675" t="str">
            <v>EA</v>
          </cell>
        </row>
        <row r="679">
          <cell r="L679">
            <v>4229680254900</v>
          </cell>
          <cell r="M679" t="str">
            <v/>
          </cell>
          <cell r="N679" t="str">
            <v>CHISEL FOMON CUT GUIDE BLADE 4MM 16-17CM</v>
          </cell>
          <cell r="O679" t="str">
            <v>4229</v>
          </cell>
          <cell r="P679" t="str">
            <v>SURGICAL PRODUCTS</v>
          </cell>
          <cell r="Q679" t="str">
            <v/>
          </cell>
          <cell r="R679" t="str">
            <v>00.00.0000</v>
          </cell>
          <cell r="S679" t="str">
            <v>00:00:00</v>
          </cell>
          <cell r="T679" t="str">
            <v>2</v>
          </cell>
          <cell r="U679" t="str">
            <v>EA</v>
          </cell>
        </row>
        <row r="683">
          <cell r="L683">
            <v>4229680259200</v>
          </cell>
          <cell r="M683" t="str">
            <v/>
          </cell>
          <cell r="N683" t="str">
            <v>FRACTURE REDUCTION CLAMP 15CM</v>
          </cell>
          <cell r="O683" t="str">
            <v>42000000</v>
          </cell>
          <cell r="P683" t="str">
            <v>Med Equip Acc &amp; Supp</v>
          </cell>
          <cell r="Q683" t="str">
            <v/>
          </cell>
          <cell r="R683" t="str">
            <v>00.00.0000</v>
          </cell>
          <cell r="S683" t="str">
            <v>00:00:00</v>
          </cell>
          <cell r="T683" t="str">
            <v>2</v>
          </cell>
          <cell r="U683" t="str">
            <v>EA</v>
          </cell>
        </row>
        <row r="687">
          <cell r="L687">
            <v>4229680279700</v>
          </cell>
          <cell r="M687" t="str">
            <v/>
          </cell>
          <cell r="N687" t="str">
            <v>OSTEOTOME MINI-LAMBOTTE 3 MM 17 CM</v>
          </cell>
          <cell r="O687" t="str">
            <v>4229</v>
          </cell>
          <cell r="P687" t="str">
            <v>SURGICAL PRODUCTS</v>
          </cell>
          <cell r="Q687" t="str">
            <v/>
          </cell>
          <cell r="R687" t="str">
            <v>00.00.0000</v>
          </cell>
          <cell r="S687" t="str">
            <v>00:00:00</v>
          </cell>
          <cell r="T687" t="str">
            <v>2</v>
          </cell>
          <cell r="U687" t="str">
            <v>EA</v>
          </cell>
        </row>
        <row r="691">
          <cell r="L691">
            <v>4229680283000</v>
          </cell>
          <cell r="M691" t="str">
            <v/>
          </cell>
          <cell r="N691" t="str">
            <v>RASPATORY STR. SI. 20 MM 19 CM</v>
          </cell>
          <cell r="O691" t="str">
            <v>4229</v>
          </cell>
          <cell r="P691" t="str">
            <v>SURGICAL PRODUCTS</v>
          </cell>
          <cell r="Q691" t="str">
            <v/>
          </cell>
          <cell r="R691" t="str">
            <v>00.00.0000</v>
          </cell>
          <cell r="S691" t="str">
            <v>00:00:00</v>
          </cell>
          <cell r="T691" t="str">
            <v>10</v>
          </cell>
          <cell r="U691" t="str">
            <v>EA</v>
          </cell>
        </row>
        <row r="695">
          <cell r="L695">
            <v>4229680293500</v>
          </cell>
          <cell r="M695" t="str">
            <v/>
          </cell>
          <cell r="N695" t="str">
            <v>KNIFE SWIVEL BALLENGER BAYONET 5MM REUSE</v>
          </cell>
          <cell r="O695" t="str">
            <v>4229</v>
          </cell>
          <cell r="P695" t="str">
            <v>SURGICAL PRODUCTS</v>
          </cell>
          <cell r="Q695" t="str">
            <v/>
          </cell>
          <cell r="R695" t="str">
            <v>00.00.0000</v>
          </cell>
          <cell r="S695" t="str">
            <v>00:00:00</v>
          </cell>
          <cell r="T695" t="str">
            <v>1</v>
          </cell>
          <cell r="U695" t="str">
            <v>EA</v>
          </cell>
        </row>
        <row r="699">
          <cell r="L699">
            <v>4229680294000</v>
          </cell>
          <cell r="M699" t="str">
            <v/>
          </cell>
          <cell r="N699" t="str">
            <v>FORCEPS TISSUE BROWN/CROSS-SERRATED</v>
          </cell>
          <cell r="O699" t="str">
            <v>4229</v>
          </cell>
          <cell r="P699" t="str">
            <v>SURGICAL PRODUCTS</v>
          </cell>
          <cell r="Q699" t="str">
            <v/>
          </cell>
          <cell r="R699" t="str">
            <v>00.00.0000</v>
          </cell>
          <cell r="S699" t="str">
            <v>00:00:00</v>
          </cell>
          <cell r="T699" t="str">
            <v>7</v>
          </cell>
          <cell r="U699" t="str">
            <v>EA</v>
          </cell>
        </row>
        <row r="703">
          <cell r="L703">
            <v>4229680294200</v>
          </cell>
          <cell r="M703" t="str">
            <v/>
          </cell>
          <cell r="N703" t="str">
            <v>TC-NASAL RASP FOMON NO. 5/6 20.5 CM</v>
          </cell>
          <cell r="O703" t="str">
            <v>4229</v>
          </cell>
          <cell r="P703" t="str">
            <v>SURGICAL PRODUCTS</v>
          </cell>
          <cell r="Q703" t="str">
            <v/>
          </cell>
          <cell r="R703" t="str">
            <v>00.00.0000</v>
          </cell>
          <cell r="S703" t="str">
            <v>00:00:00</v>
          </cell>
          <cell r="T703" t="str">
            <v>4</v>
          </cell>
          <cell r="U703" t="str">
            <v>EA</v>
          </cell>
        </row>
        <row r="707">
          <cell r="L707">
            <v>4229680296700</v>
          </cell>
          <cell r="M707" t="str">
            <v/>
          </cell>
          <cell r="N707" t="str">
            <v>TENOTOMY SCISSORS BL/BL CVD. 11 CM</v>
          </cell>
          <cell r="O707" t="str">
            <v>4229</v>
          </cell>
          <cell r="P707" t="str">
            <v>SURGICAL PRODUCTS</v>
          </cell>
          <cell r="Q707" t="str">
            <v/>
          </cell>
          <cell r="R707" t="str">
            <v>00.00.0000</v>
          </cell>
          <cell r="S707" t="str">
            <v>00:00:00</v>
          </cell>
          <cell r="T707" t="str">
            <v>13</v>
          </cell>
          <cell r="U707" t="str">
            <v>EA</v>
          </cell>
        </row>
        <row r="711">
          <cell r="L711">
            <v>4229680302900</v>
          </cell>
          <cell r="M711" t="str">
            <v/>
          </cell>
          <cell r="N711" t="str">
            <v>WIRE PLATE CUTTER</v>
          </cell>
          <cell r="O711" t="str">
            <v>42000000</v>
          </cell>
          <cell r="P711" t="str">
            <v>Med Equip Acc &amp; Supp</v>
          </cell>
          <cell r="Q711" t="str">
            <v/>
          </cell>
          <cell r="R711" t="str">
            <v>00.00.0000</v>
          </cell>
          <cell r="S711" t="str">
            <v>00:00:00</v>
          </cell>
          <cell r="T711" t="str">
            <v>1</v>
          </cell>
          <cell r="U711" t="str">
            <v>EA</v>
          </cell>
        </row>
        <row r="715">
          <cell r="L715">
            <v>4229680305200</v>
          </cell>
          <cell r="M715" t="str">
            <v/>
          </cell>
          <cell r="N715" t="str">
            <v>SCISSOR BARRAQUER IRIS BLD SZ 7MM REUSE</v>
          </cell>
          <cell r="O715" t="str">
            <v>4229</v>
          </cell>
          <cell r="P715" t="str">
            <v>SURGICAL PRODUCTS</v>
          </cell>
          <cell r="Q715" t="str">
            <v/>
          </cell>
          <cell r="R715" t="str">
            <v>00.00.0000</v>
          </cell>
          <cell r="S715" t="str">
            <v>00:00:00</v>
          </cell>
          <cell r="T715" t="str">
            <v>5</v>
          </cell>
          <cell r="U715" t="str">
            <v>EA</v>
          </cell>
        </row>
        <row r="719">
          <cell r="L719">
            <v>4229680306400</v>
          </cell>
          <cell r="M719" t="str">
            <v/>
          </cell>
          <cell r="N719" t="str">
            <v>BIPOLAR CORD</v>
          </cell>
          <cell r="O719" t="str">
            <v>4229</v>
          </cell>
          <cell r="P719" t="str">
            <v>SURGICAL PRODUCTS</v>
          </cell>
          <cell r="Q719" t="str">
            <v/>
          </cell>
          <cell r="R719" t="str">
            <v>00.00.0000</v>
          </cell>
          <cell r="S719" t="str">
            <v>00:00:00</v>
          </cell>
          <cell r="T719" t="str">
            <v>21</v>
          </cell>
          <cell r="U719" t="str">
            <v>EA</v>
          </cell>
        </row>
        <row r="723">
          <cell r="L723">
            <v>4229680306500</v>
          </cell>
          <cell r="M723" t="str">
            <v/>
          </cell>
          <cell r="N723" t="str">
            <v>FORCEP BIPOLAR ANGLED/BLUNT 18INSULATED1</v>
          </cell>
          <cell r="O723" t="str">
            <v>4229</v>
          </cell>
          <cell r="P723" t="str">
            <v>SURGICAL PRODUCTS</v>
          </cell>
          <cell r="Q723" t="str">
            <v/>
          </cell>
          <cell r="R723" t="str">
            <v>00.00.0000</v>
          </cell>
          <cell r="S723" t="str">
            <v>00:00:00</v>
          </cell>
          <cell r="T723" t="str">
            <v>21</v>
          </cell>
          <cell r="U723" t="str">
            <v>EA</v>
          </cell>
        </row>
        <row r="727">
          <cell r="L727">
            <v>4229680306800</v>
          </cell>
          <cell r="M727" t="str">
            <v/>
          </cell>
          <cell r="N727" t="str">
            <v>BISHOP HARMON DEL TISSUE FORCEPS 9CM</v>
          </cell>
          <cell r="O727" t="str">
            <v>4229</v>
          </cell>
          <cell r="P727" t="str">
            <v>SURGICAL PRODUCTS</v>
          </cell>
          <cell r="Q727" t="str">
            <v/>
          </cell>
          <cell r="R727" t="str">
            <v>00.00.0000</v>
          </cell>
          <cell r="S727" t="str">
            <v>00:00:00</v>
          </cell>
          <cell r="T727" t="str">
            <v>1</v>
          </cell>
          <cell r="U727" t="str">
            <v>EA</v>
          </cell>
        </row>
        <row r="731">
          <cell r="L731">
            <v>4229680311900</v>
          </cell>
          <cell r="M731" t="str">
            <v/>
          </cell>
          <cell r="N731" t="str">
            <v>CASTROVIEJO SUTURING FORCEPS 0.12</v>
          </cell>
          <cell r="O731" t="str">
            <v>4229</v>
          </cell>
          <cell r="P731" t="str">
            <v>SURGICAL PRODUCTS</v>
          </cell>
          <cell r="Q731" t="str">
            <v/>
          </cell>
          <cell r="R731" t="str">
            <v>00.00.0000</v>
          </cell>
          <cell r="S731" t="str">
            <v>00:00:00</v>
          </cell>
          <cell r="T731" t="str">
            <v>53</v>
          </cell>
          <cell r="U731" t="str">
            <v>EA</v>
          </cell>
        </row>
        <row r="735">
          <cell r="L735">
            <v>4229680314500</v>
          </cell>
          <cell r="M735" t="str">
            <v/>
          </cell>
          <cell r="N735" t="str">
            <v>RTRC DESMARRS LID/VEIN BLD 18-19MM REUSE</v>
          </cell>
          <cell r="O735" t="str">
            <v>4229</v>
          </cell>
          <cell r="P735" t="str">
            <v>SURGICAL PRODUCTS</v>
          </cell>
          <cell r="Q735" t="str">
            <v/>
          </cell>
          <cell r="R735" t="str">
            <v>00.00.0000</v>
          </cell>
          <cell r="S735" t="str">
            <v>00:00:00</v>
          </cell>
          <cell r="T735" t="str">
            <v>4</v>
          </cell>
          <cell r="U735" t="str">
            <v>EA</v>
          </cell>
        </row>
        <row r="739">
          <cell r="L739">
            <v>4229680321500</v>
          </cell>
          <cell r="M739" t="str">
            <v/>
          </cell>
          <cell r="N739" t="str">
            <v>IRRIGATION CANNULA</v>
          </cell>
          <cell r="O739" t="str">
            <v>42000000</v>
          </cell>
          <cell r="P739" t="str">
            <v>Med Equip Acc &amp; Supp</v>
          </cell>
          <cell r="Q739" t="str">
            <v/>
          </cell>
          <cell r="R739" t="str">
            <v>00.00.0000</v>
          </cell>
          <cell r="S739" t="str">
            <v>00:00:00</v>
          </cell>
          <cell r="T739" t="str">
            <v>6</v>
          </cell>
          <cell r="U739" t="str">
            <v>EA</v>
          </cell>
        </row>
        <row r="743">
          <cell r="L743">
            <v>4229680324700</v>
          </cell>
          <cell r="M743" t="str">
            <v/>
          </cell>
          <cell r="N743" t="str">
            <v>CANNULA KRATZ CAPSULE POLISH CURVE</v>
          </cell>
          <cell r="O743" t="str">
            <v>4229</v>
          </cell>
          <cell r="P743" t="str">
            <v>SURGICAL PRODUCTS</v>
          </cell>
          <cell r="Q743" t="str">
            <v/>
          </cell>
          <cell r="R743" t="str">
            <v>00.00.0000</v>
          </cell>
          <cell r="S743" t="str">
            <v>00:00:00</v>
          </cell>
          <cell r="T743" t="str">
            <v>18</v>
          </cell>
          <cell r="U743" t="str">
            <v>EA</v>
          </cell>
        </row>
        <row r="747">
          <cell r="L747">
            <v>4229680326200</v>
          </cell>
          <cell r="M747" t="str">
            <v/>
          </cell>
          <cell r="N747" t="str">
            <v>LIEBERMAN SPEC SOLID LARGE THIN SOLID BL</v>
          </cell>
          <cell r="O747" t="str">
            <v>4229</v>
          </cell>
          <cell r="P747" t="str">
            <v>SURGICAL PRODUCTS</v>
          </cell>
          <cell r="Q747" t="str">
            <v/>
          </cell>
          <cell r="R747" t="str">
            <v>00.00.0000</v>
          </cell>
          <cell r="S747" t="str">
            <v>00:00:00</v>
          </cell>
          <cell r="T747" t="str">
            <v>1</v>
          </cell>
          <cell r="U747" t="str">
            <v>EA</v>
          </cell>
        </row>
        <row r="751">
          <cell r="L751">
            <v>4229680329000</v>
          </cell>
          <cell r="M751" t="str">
            <v/>
          </cell>
          <cell r="N751" t="str">
            <v>FCPS.MOODY FIX W LK 1X2 TETH LEFT REUSE</v>
          </cell>
          <cell r="O751" t="str">
            <v>4229</v>
          </cell>
          <cell r="P751" t="str">
            <v>SURGICAL PRODUCTS</v>
          </cell>
          <cell r="Q751" t="str">
            <v/>
          </cell>
          <cell r="R751" t="str">
            <v>00.00.0000</v>
          </cell>
          <cell r="S751" t="str">
            <v>00:00:00</v>
          </cell>
          <cell r="T751" t="str">
            <v>2</v>
          </cell>
          <cell r="U751" t="str">
            <v>EA</v>
          </cell>
        </row>
        <row r="755">
          <cell r="L755">
            <v>4229680329300</v>
          </cell>
          <cell r="M755" t="str">
            <v/>
          </cell>
          <cell r="N755" t="str">
            <v>FCPS. CLAMP MOSQUITO/STR SS 16CM REUSE</v>
          </cell>
          <cell r="O755" t="str">
            <v>4229</v>
          </cell>
          <cell r="P755" t="str">
            <v>SURGICAL PRODUCTS</v>
          </cell>
          <cell r="Q755" t="str">
            <v/>
          </cell>
          <cell r="R755" t="str">
            <v>00.00.0000</v>
          </cell>
          <cell r="S755" t="str">
            <v>00:00:00</v>
          </cell>
          <cell r="T755" t="str">
            <v>1</v>
          </cell>
          <cell r="U755" t="str">
            <v>EA</v>
          </cell>
        </row>
        <row r="759">
          <cell r="L759">
            <v>4229680333700</v>
          </cell>
          <cell r="M759" t="str">
            <v/>
          </cell>
          <cell r="N759" t="str">
            <v>CANNULA I/A SIMCOE DBL BARREL 23G</v>
          </cell>
          <cell r="O759" t="str">
            <v>4229</v>
          </cell>
          <cell r="P759" t="str">
            <v>SURGICAL PRODUCTS</v>
          </cell>
          <cell r="Q759" t="str">
            <v/>
          </cell>
          <cell r="R759" t="str">
            <v>00.00.0000</v>
          </cell>
          <cell r="S759" t="str">
            <v>00:00:00</v>
          </cell>
          <cell r="T759" t="str">
            <v>10</v>
          </cell>
          <cell r="U759" t="str">
            <v>EA</v>
          </cell>
        </row>
        <row r="763">
          <cell r="L763">
            <v>4229680333900</v>
          </cell>
          <cell r="M763" t="str">
            <v/>
          </cell>
          <cell r="N763" t="str">
            <v>HOK LENS MANIPLTOR SINSKEY 0.2MM REUSE</v>
          </cell>
          <cell r="O763" t="str">
            <v>4229</v>
          </cell>
          <cell r="P763" t="str">
            <v>SURGICAL PRODUCTS</v>
          </cell>
          <cell r="Q763" t="str">
            <v/>
          </cell>
          <cell r="R763" t="str">
            <v>00.00.0000</v>
          </cell>
          <cell r="S763" t="str">
            <v>00:00:00</v>
          </cell>
          <cell r="T763" t="str">
            <v>2</v>
          </cell>
          <cell r="U763" t="str">
            <v>EA</v>
          </cell>
        </row>
        <row r="767">
          <cell r="L767">
            <v>4229680334700</v>
          </cell>
          <cell r="M767" t="str">
            <v/>
          </cell>
          <cell r="N767" t="str">
            <v>SCISSORS STEVENS TENOTMOY BLUNT ST 10-11</v>
          </cell>
          <cell r="O767" t="str">
            <v>4229</v>
          </cell>
          <cell r="P767" t="str">
            <v>SURGICAL PRODUCTS</v>
          </cell>
          <cell r="Q767" t="str">
            <v/>
          </cell>
          <cell r="R767" t="str">
            <v>00.00.0000</v>
          </cell>
          <cell r="S767" t="str">
            <v>00:00:00</v>
          </cell>
          <cell r="T767" t="str">
            <v>8</v>
          </cell>
          <cell r="U767" t="str">
            <v>EA</v>
          </cell>
        </row>
        <row r="771">
          <cell r="L771">
            <v>4229680336700</v>
          </cell>
          <cell r="M771" t="str">
            <v/>
          </cell>
          <cell r="N771" t="str">
            <v>FORCEPS MCPHERSON KELMAN TYING STAINLESS</v>
          </cell>
          <cell r="O771" t="str">
            <v>4229</v>
          </cell>
          <cell r="P771" t="str">
            <v>SURGICAL PRODUCTS</v>
          </cell>
          <cell r="Q771" t="str">
            <v/>
          </cell>
          <cell r="R771" t="str">
            <v>00.00.0000</v>
          </cell>
          <cell r="S771" t="str">
            <v>00:00:00</v>
          </cell>
          <cell r="T771" t="str">
            <v>6</v>
          </cell>
          <cell r="U771" t="str">
            <v>EA</v>
          </cell>
        </row>
        <row r="775">
          <cell r="L775">
            <v>4229680337000</v>
          </cell>
          <cell r="M775" t="str">
            <v/>
          </cell>
          <cell r="N775" t="str">
            <v>F FORCEPS SUTU TYING/TUBINGEN MODEL/ST</v>
          </cell>
          <cell r="O775" t="str">
            <v>4229</v>
          </cell>
          <cell r="P775" t="str">
            <v>SURGICAL PRODUCTS</v>
          </cell>
          <cell r="Q775" t="str">
            <v/>
          </cell>
          <cell r="R775" t="str">
            <v>00.00.0000</v>
          </cell>
          <cell r="S775" t="str">
            <v>00:00:00</v>
          </cell>
          <cell r="T775" t="str">
            <v>12</v>
          </cell>
          <cell r="U775" t="str">
            <v>EA</v>
          </cell>
        </row>
        <row r="779">
          <cell r="L779">
            <v>4229680337500</v>
          </cell>
          <cell r="M779" t="str">
            <v/>
          </cell>
          <cell r="N779" t="str">
            <v>VANNAS SCISSORS CAPSULOTOMY SHARP CVD</v>
          </cell>
          <cell r="O779" t="str">
            <v>4229</v>
          </cell>
          <cell r="P779" t="str">
            <v>SURGICAL PRODUCTS</v>
          </cell>
          <cell r="Q779" t="str">
            <v/>
          </cell>
          <cell r="R779" t="str">
            <v>00.00.0000</v>
          </cell>
          <cell r="S779" t="str">
            <v>00:00:00</v>
          </cell>
          <cell r="T779" t="str">
            <v>6</v>
          </cell>
          <cell r="U779" t="str">
            <v>EA</v>
          </cell>
        </row>
        <row r="783">
          <cell r="L783">
            <v>4229680337600</v>
          </cell>
          <cell r="M783" t="str">
            <v/>
          </cell>
          <cell r="N783" t="str">
            <v>VANNAS SCISSORS 7MM CURVED</v>
          </cell>
          <cell r="O783" t="str">
            <v>4229</v>
          </cell>
          <cell r="P783" t="str">
            <v>SURGICAL PRODUCTS</v>
          </cell>
          <cell r="Q783" t="str">
            <v/>
          </cell>
          <cell r="R783" t="str">
            <v>00.00.0000</v>
          </cell>
          <cell r="S783" t="str">
            <v>00:00:00</v>
          </cell>
          <cell r="T783" t="str">
            <v>6</v>
          </cell>
          <cell r="U783" t="str">
            <v>EA</v>
          </cell>
        </row>
        <row r="787">
          <cell r="L787">
            <v>4229680376000</v>
          </cell>
          <cell r="M787" t="str">
            <v/>
          </cell>
          <cell r="N787" t="str">
            <v>K-WIRE, 14X310 MM, FLAT END</v>
          </cell>
          <cell r="O787" t="str">
            <v>42000000</v>
          </cell>
          <cell r="P787" t="str">
            <v>Med Equip Acc &amp; Supp</v>
          </cell>
          <cell r="Q787" t="str">
            <v/>
          </cell>
          <cell r="R787" t="str">
            <v>00.00.0000</v>
          </cell>
          <cell r="S787" t="str">
            <v>00:00:00</v>
          </cell>
          <cell r="T787" t="str">
            <v>4</v>
          </cell>
          <cell r="U787" t="str">
            <v>EA</v>
          </cell>
        </row>
        <row r="791">
          <cell r="L791">
            <v>4229680376200</v>
          </cell>
          <cell r="M791" t="str">
            <v/>
          </cell>
          <cell r="N791" t="str">
            <v>K-WIRE, 16X310 MM, FLAT END</v>
          </cell>
          <cell r="O791" t="str">
            <v>42000000</v>
          </cell>
          <cell r="P791" t="str">
            <v>Med Equip Acc &amp; Supp</v>
          </cell>
          <cell r="Q791" t="str">
            <v/>
          </cell>
          <cell r="R791" t="str">
            <v>00.00.0000</v>
          </cell>
          <cell r="S791" t="str">
            <v>00:00:00</v>
          </cell>
          <cell r="T791" t="str">
            <v>4</v>
          </cell>
          <cell r="U791" t="str">
            <v>EA</v>
          </cell>
        </row>
        <row r="795">
          <cell r="L795">
            <v>4229680376300</v>
          </cell>
          <cell r="M795" t="str">
            <v/>
          </cell>
          <cell r="N795" t="str">
            <v>K-WIRE, 18X310 MM, FLAT END</v>
          </cell>
          <cell r="O795" t="str">
            <v>42000000</v>
          </cell>
          <cell r="P795" t="str">
            <v>Med Equip Acc &amp; Supp</v>
          </cell>
          <cell r="Q795" t="str">
            <v/>
          </cell>
          <cell r="R795" t="str">
            <v>00.00.0000</v>
          </cell>
          <cell r="S795" t="str">
            <v>00:00:00</v>
          </cell>
          <cell r="T795" t="str">
            <v>4</v>
          </cell>
          <cell r="U795" t="str">
            <v>EA</v>
          </cell>
        </row>
        <row r="799">
          <cell r="L799">
            <v>4229680376500</v>
          </cell>
          <cell r="M799" t="str">
            <v/>
          </cell>
          <cell r="N799" t="str">
            <v>K-WIRE, 20X310 MM, FLAT END</v>
          </cell>
          <cell r="O799" t="str">
            <v>42000000</v>
          </cell>
          <cell r="P799" t="str">
            <v>Med Equip Acc &amp; Supp</v>
          </cell>
          <cell r="Q799" t="str">
            <v/>
          </cell>
          <cell r="R799" t="str">
            <v>00.00.0000</v>
          </cell>
          <cell r="S799" t="str">
            <v>00:00:00</v>
          </cell>
          <cell r="T799" t="str">
            <v>4</v>
          </cell>
          <cell r="U799" t="str">
            <v>EA</v>
          </cell>
        </row>
        <row r="803">
          <cell r="L803">
            <v>4229680384600</v>
          </cell>
          <cell r="M803" t="str">
            <v/>
          </cell>
          <cell r="N803" t="str">
            <v>OSTEOTOME EPKER 6 MM CVD. 18 CM</v>
          </cell>
          <cell r="O803" t="str">
            <v>4229</v>
          </cell>
          <cell r="P803" t="str">
            <v>SURGICAL PRODUCTS</v>
          </cell>
          <cell r="Q803" t="str">
            <v/>
          </cell>
          <cell r="R803" t="str">
            <v>00.00.0000</v>
          </cell>
          <cell r="S803" t="str">
            <v>00:00:00</v>
          </cell>
          <cell r="T803" t="str">
            <v>5</v>
          </cell>
          <cell r="U803" t="str">
            <v>EA</v>
          </cell>
        </row>
        <row r="807">
          <cell r="L807">
            <v>4229680399200</v>
          </cell>
          <cell r="M807" t="str">
            <v/>
          </cell>
          <cell r="N807" t="str">
            <v>IRIS SCISSORS SH/SH CVD. 9 CM</v>
          </cell>
          <cell r="O807" t="str">
            <v>4229</v>
          </cell>
          <cell r="P807" t="str">
            <v>SURGICAL PRODUCTS</v>
          </cell>
          <cell r="Q807" t="str">
            <v/>
          </cell>
          <cell r="R807" t="str">
            <v>00.00.0000</v>
          </cell>
          <cell r="S807" t="str">
            <v>00:00:00</v>
          </cell>
          <cell r="T807" t="str">
            <v>10</v>
          </cell>
          <cell r="U807" t="str">
            <v>EA</v>
          </cell>
        </row>
        <row r="811">
          <cell r="L811">
            <v>4229680401300</v>
          </cell>
          <cell r="M811" t="str">
            <v/>
          </cell>
          <cell r="N811" t="str">
            <v>AREOLA MARKER BLUNT D 36 MM</v>
          </cell>
          <cell r="O811" t="str">
            <v>4229</v>
          </cell>
          <cell r="P811" t="str">
            <v>SURGICAL PRODUCTS</v>
          </cell>
          <cell r="Q811" t="str">
            <v/>
          </cell>
          <cell r="R811" t="str">
            <v>00.00.0000</v>
          </cell>
          <cell r="S811" t="str">
            <v>00:00:00</v>
          </cell>
          <cell r="T811" t="str">
            <v>1</v>
          </cell>
          <cell r="U811" t="str">
            <v>EA</v>
          </cell>
        </row>
        <row r="815">
          <cell r="L815">
            <v>4229680401500</v>
          </cell>
          <cell r="M815" t="str">
            <v/>
          </cell>
          <cell r="N815" t="str">
            <v>AREOLA MARKER BLUNT D 42 MM</v>
          </cell>
          <cell r="O815" t="str">
            <v>4229</v>
          </cell>
          <cell r="P815" t="str">
            <v>SURGICAL PRODUCTS</v>
          </cell>
          <cell r="Q815" t="str">
            <v/>
          </cell>
          <cell r="R815" t="str">
            <v>00.00.0000</v>
          </cell>
          <cell r="S815" t="str">
            <v>00:00:00</v>
          </cell>
          <cell r="T815" t="str">
            <v>1</v>
          </cell>
          <cell r="U815" t="str">
            <v>EA</v>
          </cell>
        </row>
        <row r="819">
          <cell r="L819">
            <v>4229680401800</v>
          </cell>
          <cell r="M819" t="str">
            <v/>
          </cell>
          <cell r="N819" t="str">
            <v>FCPS.CLMP CUT COTTLE-KAZAN 19CM REUSE</v>
          </cell>
          <cell r="O819" t="str">
            <v>4229</v>
          </cell>
          <cell r="P819" t="str">
            <v>SURGICAL PRODUCTS</v>
          </cell>
          <cell r="Q819" t="str">
            <v/>
          </cell>
          <cell r="R819" t="str">
            <v>00.00.0000</v>
          </cell>
          <cell r="S819" t="str">
            <v>00:00:00</v>
          </cell>
          <cell r="T819" t="str">
            <v>1</v>
          </cell>
          <cell r="U819" t="str">
            <v>EA</v>
          </cell>
        </row>
        <row r="823">
          <cell r="L823">
            <v>4229680402200</v>
          </cell>
          <cell r="M823" t="str">
            <v/>
          </cell>
          <cell r="N823" t="str">
            <v>PROBE BOWMAN LACRIMAL MALLEABL 5/6</v>
          </cell>
          <cell r="O823" t="str">
            <v>4229</v>
          </cell>
          <cell r="P823" t="str">
            <v>SURGICAL PRODUCTS</v>
          </cell>
          <cell r="Q823" t="str">
            <v/>
          </cell>
          <cell r="R823" t="str">
            <v>00.00.0000</v>
          </cell>
          <cell r="S823" t="str">
            <v>00:00:00</v>
          </cell>
          <cell r="T823" t="str">
            <v>1</v>
          </cell>
          <cell r="U823" t="str">
            <v>EA</v>
          </cell>
        </row>
        <row r="827">
          <cell r="L827">
            <v>4229680402300</v>
          </cell>
          <cell r="M827" t="str">
            <v/>
          </cell>
          <cell r="N827" t="str">
            <v>CANNULA INFILTR 22HO BAYONET 3MM 20CM</v>
          </cell>
          <cell r="O827" t="str">
            <v>4229</v>
          </cell>
          <cell r="P827" t="str">
            <v>SURGICAL PRODUCTS</v>
          </cell>
          <cell r="Q827" t="str">
            <v/>
          </cell>
          <cell r="R827" t="str">
            <v>00.00.0000</v>
          </cell>
          <cell r="S827" t="str">
            <v>00:00:00</v>
          </cell>
          <cell r="T827" t="str">
            <v>1</v>
          </cell>
          <cell r="U827" t="str">
            <v>EA</v>
          </cell>
        </row>
        <row r="831">
          <cell r="L831">
            <v>4229680402400</v>
          </cell>
          <cell r="M831" t="str">
            <v/>
          </cell>
          <cell r="N831" t="str">
            <v>CANNULA INFILTR 22HO BAYONET 4MM 20CM</v>
          </cell>
          <cell r="O831" t="str">
            <v>4229</v>
          </cell>
          <cell r="P831" t="str">
            <v>SURGICAL PRODUCTS</v>
          </cell>
          <cell r="Q831" t="str">
            <v/>
          </cell>
          <cell r="R831" t="str">
            <v>00.00.0000</v>
          </cell>
          <cell r="S831" t="str">
            <v>00:00:00</v>
          </cell>
          <cell r="T831" t="str">
            <v>1</v>
          </cell>
          <cell r="U831" t="str">
            <v>EA</v>
          </cell>
        </row>
        <row r="835">
          <cell r="L835">
            <v>4229680403300</v>
          </cell>
          <cell r="M835" t="str">
            <v/>
          </cell>
          <cell r="N835" t="str">
            <v>CANNULA LIPOSUCTION MONO CURVE 3 - 15CM</v>
          </cell>
          <cell r="O835" t="str">
            <v>4229</v>
          </cell>
          <cell r="P835" t="str">
            <v>SURGICAL PRODUCTS</v>
          </cell>
          <cell r="Q835" t="str">
            <v/>
          </cell>
          <cell r="R835" t="str">
            <v>00.00.0000</v>
          </cell>
          <cell r="S835" t="str">
            <v>00:00:00</v>
          </cell>
          <cell r="T835" t="str">
            <v>1</v>
          </cell>
          <cell r="U835" t="str">
            <v>EA</v>
          </cell>
        </row>
        <row r="839">
          <cell r="L839">
            <v>4229680403400</v>
          </cell>
          <cell r="M839" t="str">
            <v/>
          </cell>
          <cell r="N839" t="str">
            <v>CANNULA LIPOSUCTION MONO CURVE 3 -25 CM</v>
          </cell>
          <cell r="O839" t="str">
            <v>4229</v>
          </cell>
          <cell r="P839" t="str">
            <v>SURGICAL PRODUCTS</v>
          </cell>
          <cell r="Q839" t="str">
            <v/>
          </cell>
          <cell r="R839" t="str">
            <v>00.00.0000</v>
          </cell>
          <cell r="S839" t="str">
            <v>00:00:00</v>
          </cell>
          <cell r="T839" t="str">
            <v>1</v>
          </cell>
          <cell r="U839" t="str">
            <v>EA</v>
          </cell>
        </row>
        <row r="843">
          <cell r="L843">
            <v>4229680403500</v>
          </cell>
          <cell r="M843" t="str">
            <v/>
          </cell>
          <cell r="N843" t="str">
            <v>CANNULA LIPOSUCTION MONO CURVE 6 -15 CM</v>
          </cell>
          <cell r="O843" t="str">
            <v>4229</v>
          </cell>
          <cell r="P843" t="str">
            <v>SURGICAL PRODUCTS</v>
          </cell>
          <cell r="Q843" t="str">
            <v/>
          </cell>
          <cell r="R843" t="str">
            <v>00.00.0000</v>
          </cell>
          <cell r="S843" t="str">
            <v>00:00:00</v>
          </cell>
          <cell r="T843" t="str">
            <v>1</v>
          </cell>
          <cell r="U843" t="str">
            <v>EA</v>
          </cell>
        </row>
        <row r="847">
          <cell r="L847">
            <v>4229680407000</v>
          </cell>
          <cell r="M847" t="str">
            <v/>
          </cell>
          <cell r="N847" t="str">
            <v>CANNULA LIPOSUCTION TRIPORT FIX 6-L 30</v>
          </cell>
          <cell r="O847" t="str">
            <v>4229</v>
          </cell>
          <cell r="P847" t="str">
            <v>SURGICAL PRODUCTS</v>
          </cell>
          <cell r="Q847" t="str">
            <v/>
          </cell>
          <cell r="R847" t="str">
            <v>00.00.0000</v>
          </cell>
          <cell r="S847" t="str">
            <v>00:00:00</v>
          </cell>
          <cell r="T847" t="str">
            <v>1</v>
          </cell>
          <cell r="U847" t="str">
            <v>EA</v>
          </cell>
        </row>
        <row r="851">
          <cell r="L851">
            <v>4229680417100</v>
          </cell>
          <cell r="M851" t="str">
            <v/>
          </cell>
          <cell r="N851" t="str">
            <v>ST-SCISSOR METZENBAUM-FINO CVD. 18 CM</v>
          </cell>
          <cell r="O851" t="str">
            <v>4229</v>
          </cell>
          <cell r="P851" t="str">
            <v>SURGICAL PRODUCTS</v>
          </cell>
          <cell r="Q851" t="str">
            <v/>
          </cell>
          <cell r="R851" t="str">
            <v>00.00.0000</v>
          </cell>
          <cell r="S851" t="str">
            <v>00:00:00</v>
          </cell>
          <cell r="T851" t="str">
            <v>4</v>
          </cell>
          <cell r="U851" t="str">
            <v>EA</v>
          </cell>
        </row>
        <row r="855">
          <cell r="L855">
            <v>4229680422000</v>
          </cell>
          <cell r="M855" t="str">
            <v/>
          </cell>
          <cell r="N855" t="str">
            <v>FORCEPS DUVAL LUNG/ ST/TRIANGULAR/SERRAT</v>
          </cell>
          <cell r="O855" t="str">
            <v>4229</v>
          </cell>
          <cell r="P855" t="str">
            <v>SURGICAL PRODUCTS</v>
          </cell>
          <cell r="Q855" t="str">
            <v/>
          </cell>
          <cell r="R855" t="str">
            <v>00.00.0000</v>
          </cell>
          <cell r="S855" t="str">
            <v>00:00:00</v>
          </cell>
          <cell r="T855" t="str">
            <v>1</v>
          </cell>
          <cell r="U855" t="str">
            <v>EA</v>
          </cell>
        </row>
        <row r="859">
          <cell r="L859">
            <v>4229680428700</v>
          </cell>
          <cell r="M859" t="str">
            <v/>
          </cell>
          <cell r="N859" t="str">
            <v>TUBE SUC POOLE/ ST/W FINGER 25-30</v>
          </cell>
          <cell r="O859" t="str">
            <v>4229</v>
          </cell>
          <cell r="P859" t="str">
            <v>SURGICAL PRODUCTS</v>
          </cell>
          <cell r="Q859" t="str">
            <v/>
          </cell>
          <cell r="R859" t="str">
            <v>00.00.0000</v>
          </cell>
          <cell r="S859" t="str">
            <v>00:00:00</v>
          </cell>
          <cell r="T859" t="str">
            <v>3</v>
          </cell>
          <cell r="U859" t="str">
            <v>EA</v>
          </cell>
        </row>
        <row r="863">
          <cell r="L863">
            <v>4229680434100</v>
          </cell>
          <cell r="M863" t="str">
            <v/>
          </cell>
          <cell r="N863" t="str">
            <v>ATR.ABD.AORTIC CLAMP KOWALSKI FIG.2 27CM</v>
          </cell>
          <cell r="O863" t="str">
            <v>4229</v>
          </cell>
          <cell r="P863" t="str">
            <v>SURGICAL PRODUCTS</v>
          </cell>
          <cell r="Q863" t="str">
            <v/>
          </cell>
          <cell r="R863" t="str">
            <v>00.00.0000</v>
          </cell>
          <cell r="S863" t="str">
            <v>00:00:00</v>
          </cell>
          <cell r="T863" t="str">
            <v>5</v>
          </cell>
          <cell r="U863" t="str">
            <v>EA</v>
          </cell>
        </row>
        <row r="867">
          <cell r="L867">
            <v>4229680434900</v>
          </cell>
          <cell r="M867" t="str">
            <v/>
          </cell>
          <cell r="N867" t="str">
            <v>CANN HEPARIN 2MM TOTAL 4.5CM REUSE</v>
          </cell>
          <cell r="O867" t="str">
            <v>4229</v>
          </cell>
          <cell r="P867" t="str">
            <v>SURGICAL PRODUCTS</v>
          </cell>
          <cell r="Q867" t="str">
            <v/>
          </cell>
          <cell r="R867" t="str">
            <v>00.00.0000</v>
          </cell>
          <cell r="S867" t="str">
            <v>00:00:00</v>
          </cell>
          <cell r="T867" t="str">
            <v>46</v>
          </cell>
          <cell r="U867" t="str">
            <v>EA</v>
          </cell>
        </row>
        <row r="871">
          <cell r="L871">
            <v>4229680445000</v>
          </cell>
          <cell r="M871" t="str">
            <v/>
          </cell>
          <cell r="N871" t="str">
            <v>PROBE BOWMAN LACRIMAL MALLEABL 0/1</v>
          </cell>
          <cell r="O871" t="str">
            <v>4229</v>
          </cell>
          <cell r="P871" t="str">
            <v>SURGICAL PRODUCTS</v>
          </cell>
          <cell r="Q871" t="str">
            <v/>
          </cell>
          <cell r="R871" t="str">
            <v>00.00.0000</v>
          </cell>
          <cell r="S871" t="str">
            <v>00:00:00</v>
          </cell>
          <cell r="T871" t="str">
            <v>2</v>
          </cell>
          <cell r="U871" t="str">
            <v>EA</v>
          </cell>
        </row>
        <row r="875">
          <cell r="L875">
            <v>4229680445100</v>
          </cell>
          <cell r="M875" t="str">
            <v/>
          </cell>
          <cell r="N875" t="str">
            <v>PROBE BOWMAN LACRIMAL MALLEABL 7/8</v>
          </cell>
          <cell r="O875" t="str">
            <v>4229</v>
          </cell>
          <cell r="P875" t="str">
            <v>SURGICAL PRODUCTS</v>
          </cell>
          <cell r="Q875" t="str">
            <v/>
          </cell>
          <cell r="R875" t="str">
            <v>00.00.0000</v>
          </cell>
          <cell r="S875" t="str">
            <v>00:00:00</v>
          </cell>
          <cell r="T875" t="str">
            <v>1</v>
          </cell>
          <cell r="U875" t="str">
            <v>EA</v>
          </cell>
        </row>
        <row r="879">
          <cell r="L879">
            <v>4229680478100</v>
          </cell>
          <cell r="M879" t="str">
            <v/>
          </cell>
          <cell r="N879" t="str">
            <v>SCISSORS DISSECTING METZENBAUM FINE/ST</v>
          </cell>
          <cell r="O879" t="str">
            <v>4229</v>
          </cell>
          <cell r="P879" t="str">
            <v>SURGICAL PRODUCTS</v>
          </cell>
          <cell r="Q879" t="str">
            <v/>
          </cell>
          <cell r="R879" t="str">
            <v>00.00.0000</v>
          </cell>
          <cell r="S879" t="str">
            <v>00:00:00</v>
          </cell>
          <cell r="T879" t="str">
            <v>5</v>
          </cell>
          <cell r="U879" t="str">
            <v>EA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262ED-11FC-4513-A825-1FCDDFEE8C59}">
  <dimension ref="A1:F221"/>
  <sheetViews>
    <sheetView tabSelected="1" topLeftCell="A148" workbookViewId="0">
      <selection activeCell="C158" sqref="A1:F221"/>
    </sheetView>
  </sheetViews>
  <sheetFormatPr defaultRowHeight="14.5" x14ac:dyDescent="0.35"/>
  <cols>
    <col min="1" max="1" width="5.1796875" bestFit="1" customWidth="1"/>
    <col min="2" max="2" width="16.54296875" style="10" bestFit="1" customWidth="1"/>
    <col min="3" max="3" width="42.08984375" style="6" customWidth="1"/>
    <col min="4" max="4" width="8.81640625" bestFit="1" customWidth="1"/>
    <col min="6" max="6" width="13.1796875" bestFit="1" customWidth="1"/>
  </cols>
  <sheetData>
    <row r="1" spans="1:6" x14ac:dyDescent="0.35">
      <c r="A1" s="4" t="s">
        <v>0</v>
      </c>
      <c r="B1" s="11" t="s">
        <v>3</v>
      </c>
      <c r="C1" s="5" t="s">
        <v>4</v>
      </c>
      <c r="D1" s="3" t="s">
        <v>1</v>
      </c>
      <c r="E1" s="4" t="s">
        <v>5</v>
      </c>
      <c r="F1" s="1" t="s">
        <v>2</v>
      </c>
    </row>
    <row r="2" spans="1:6" x14ac:dyDescent="0.35">
      <c r="A2" s="4">
        <v>1</v>
      </c>
      <c r="B2" s="3">
        <v>4229420000500</v>
      </c>
      <c r="C2" s="4" t="str">
        <f>VLOOKUP(B2,[1]Item!$L:$N,3,)</f>
        <v>SET,EXAMINATION,DENTAL</v>
      </c>
      <c r="D2" s="4" t="str">
        <f>VLOOKUP(B2,[1]Item!$L:$U,10,)</f>
        <v>SET</v>
      </c>
      <c r="E2" s="4" t="str">
        <f>VLOOKUP(B2,[1]Item!$L:$T,9,)</f>
        <v>45</v>
      </c>
      <c r="F2" s="7">
        <v>3000017048</v>
      </c>
    </row>
    <row r="3" spans="1:6" x14ac:dyDescent="0.35">
      <c r="A3" s="4">
        <v>2</v>
      </c>
      <c r="B3" s="3">
        <v>4229420000600</v>
      </c>
      <c r="C3" s="4" t="str">
        <f>VLOOKUP(B3,[1]Item!$L:$N,3,)</f>
        <v>SET,EXTRACTION,DENTAL</v>
      </c>
      <c r="D3" s="4" t="str">
        <f>VLOOKUP(B3,[1]Item!$L:$U,10,)</f>
        <v>SET</v>
      </c>
      <c r="E3" s="4" t="str">
        <f>VLOOKUP(B3,[1]Item!$L:$T,9,)</f>
        <v>14</v>
      </c>
      <c r="F3" s="7">
        <v>3000017048</v>
      </c>
    </row>
    <row r="4" spans="1:6" x14ac:dyDescent="0.35">
      <c r="A4" s="4">
        <v>3</v>
      </c>
      <c r="B4" s="3">
        <v>4229420001100</v>
      </c>
      <c r="C4" s="4" t="str">
        <f>VLOOKUP(B4,[1]Item!$L:$N,3,)</f>
        <v>SET,PAR MUCOGINGIVAL INTERVENTIONS,DENTA</v>
      </c>
      <c r="D4" s="4" t="str">
        <f>VLOOKUP(B4,[1]Item!$L:$U,10,)</f>
        <v>SET</v>
      </c>
      <c r="E4" s="4" t="str">
        <f>VLOOKUP(B4,[1]Item!$L:$T,9,)</f>
        <v>1</v>
      </c>
      <c r="F4" s="7">
        <v>3000017048</v>
      </c>
    </row>
    <row r="5" spans="1:6" x14ac:dyDescent="0.35">
      <c r="A5" s="4">
        <v>4</v>
      </c>
      <c r="B5" s="3">
        <v>4229420002400</v>
      </c>
      <c r="C5" s="4" t="str">
        <f>VLOOKUP(B5,[1]Item!$L:$N,3,)</f>
        <v>SET,SURGICAL TOOTH EXTRACTION SET,DENTAL</v>
      </c>
      <c r="D5" s="4" t="str">
        <f>VLOOKUP(B5,[1]Item!$L:$U,10,)</f>
        <v>SET</v>
      </c>
      <c r="E5" s="4" t="str">
        <f>VLOOKUP(B5,[1]Item!$L:$T,9,)</f>
        <v>4</v>
      </c>
      <c r="F5" s="7">
        <v>3000017048</v>
      </c>
    </row>
    <row r="6" spans="1:6" x14ac:dyDescent="0.35">
      <c r="A6" s="4">
        <v>5</v>
      </c>
      <c r="B6" s="3">
        <v>4229420002500</v>
      </c>
      <c r="C6" s="4" t="str">
        <f>VLOOKUP(B6,[1]Item!$L:$N,3,)</f>
        <v>SET,SUTURE AND SUTURE REMOVAL SET,DENTAL</v>
      </c>
      <c r="D6" s="4" t="str">
        <f>VLOOKUP(B6,[1]Item!$L:$U,10,)</f>
        <v>SET</v>
      </c>
      <c r="E6" s="4" t="str">
        <f>VLOOKUP(B6,[1]Item!$L:$T,9,)</f>
        <v>8</v>
      </c>
      <c r="F6" s="7">
        <v>3000017048</v>
      </c>
    </row>
    <row r="7" spans="1:6" x14ac:dyDescent="0.35">
      <c r="A7" s="4">
        <v>6</v>
      </c>
      <c r="B7" s="3">
        <v>4229420002700</v>
      </c>
      <c r="C7" s="4" t="str">
        <f>VLOOKUP(B7,[1]Item!$L:$N,3,)</f>
        <v>SET,TOOTH EXTRACTION SET CHILDREN,DENTAL</v>
      </c>
      <c r="D7" s="4" t="str">
        <f>VLOOKUP(B7,[1]Item!$L:$U,10,)</f>
        <v>SET</v>
      </c>
      <c r="E7" s="4" t="str">
        <f>VLOOKUP(B7,[1]Item!$L:$T,9,)</f>
        <v>25</v>
      </c>
      <c r="F7" s="7">
        <v>3000017048</v>
      </c>
    </row>
    <row r="8" spans="1:6" x14ac:dyDescent="0.35">
      <c r="A8" s="4">
        <v>7</v>
      </c>
      <c r="B8" s="3">
        <v>4229420003000</v>
      </c>
      <c r="C8" s="4" t="str">
        <f>VLOOKUP(B8,[1]Item!$L:$N,3,)</f>
        <v>SET,Minor DERMA Procedure Set,DERMA</v>
      </c>
      <c r="D8" s="4" t="str">
        <f>VLOOKUP(B8,[1]Item!$L:$U,10,)</f>
        <v>SET</v>
      </c>
      <c r="E8" s="4" t="str">
        <f>VLOOKUP(B8,[1]Item!$L:$T,9,)</f>
        <v>2</v>
      </c>
      <c r="F8" s="7">
        <v>3000017048</v>
      </c>
    </row>
    <row r="9" spans="1:6" x14ac:dyDescent="0.35">
      <c r="A9" s="4">
        <v>8</v>
      </c>
      <c r="B9" s="3">
        <v>4229420003300</v>
      </c>
      <c r="C9" s="4" t="str">
        <f>VLOOKUP(B9,[1]Item!$L:$N,3,)</f>
        <v>SET,skin Biopsy set,DERMA</v>
      </c>
      <c r="D9" s="4" t="str">
        <f>VLOOKUP(B9,[1]Item!$L:$U,10,)</f>
        <v>SET</v>
      </c>
      <c r="E9" s="4" t="str">
        <f>VLOOKUP(B9,[1]Item!$L:$T,9,)</f>
        <v>2</v>
      </c>
      <c r="F9" s="7">
        <v>3000017048</v>
      </c>
    </row>
    <row r="10" spans="1:6" x14ac:dyDescent="0.35">
      <c r="A10" s="4">
        <v>9</v>
      </c>
      <c r="B10" s="3">
        <v>4229420004800</v>
      </c>
      <c r="C10" s="4" t="str">
        <f>VLOOKUP(B10,[1]Item!$L:$N,3,)</f>
        <v>SET,BASIC SET HAND SURGERY,Hand</v>
      </c>
      <c r="D10" s="4" t="str">
        <f>VLOOKUP(B10,[1]Item!$L:$U,10,)</f>
        <v>SET</v>
      </c>
      <c r="E10" s="4" t="str">
        <f>VLOOKUP(B10,[1]Item!$L:$T,9,)</f>
        <v>1</v>
      </c>
      <c r="F10" s="7">
        <v>3000017048</v>
      </c>
    </row>
    <row r="11" spans="1:6" x14ac:dyDescent="0.35">
      <c r="A11" s="4">
        <v>10</v>
      </c>
      <c r="B11" s="3">
        <v>4229420006400</v>
      </c>
      <c r="C11" s="4" t="str">
        <f>VLOOKUP(B11,[1]Item!$L:$N,3,)</f>
        <v>SET,CUT DOWN SET NEWBORN,PEDIA</v>
      </c>
      <c r="D11" s="4" t="str">
        <f>VLOOKUP(B11,[1]Item!$L:$U,10,)</f>
        <v>SET</v>
      </c>
      <c r="E11" s="4" t="str">
        <f>VLOOKUP(B11,[1]Item!$L:$T,9,)</f>
        <v>1</v>
      </c>
      <c r="F11" s="7">
        <v>3000017048</v>
      </c>
    </row>
    <row r="12" spans="1:6" x14ac:dyDescent="0.35">
      <c r="A12" s="4">
        <v>11</v>
      </c>
      <c r="B12" s="3">
        <v>4229420006500</v>
      </c>
      <c r="C12" s="4" t="str">
        <f>VLOOKUP(B12,[1]Item!$L:$N,3,)</f>
        <v>SET,CUT DOWN SET PEDIATRIC,PEDIA</v>
      </c>
      <c r="D12" s="4" t="str">
        <f>VLOOKUP(B12,[1]Item!$L:$U,10,)</f>
        <v>SET</v>
      </c>
      <c r="E12" s="4" t="str">
        <f>VLOOKUP(B12,[1]Item!$L:$T,9,)</f>
        <v>1</v>
      </c>
      <c r="F12" s="7">
        <v>3000017048</v>
      </c>
    </row>
    <row r="13" spans="1:6" x14ac:dyDescent="0.35">
      <c r="A13" s="4">
        <v>12</v>
      </c>
      <c r="B13" s="3">
        <v>4229420006900</v>
      </c>
      <c r="C13" s="4" t="str">
        <f>VLOOKUP(B13,[1]Item!$L:$N,3,)</f>
        <v>SET,MAJOR BASIC NEWBORN SET,PEDIA</v>
      </c>
      <c r="D13" s="4" t="str">
        <f>VLOOKUP(B13,[1]Item!$L:$U,10,)</f>
        <v>SET</v>
      </c>
      <c r="E13" s="4" t="str">
        <f>VLOOKUP(B13,[1]Item!$L:$T,9,)</f>
        <v>1</v>
      </c>
      <c r="F13" s="7">
        <v>3000017048</v>
      </c>
    </row>
    <row r="14" spans="1:6" x14ac:dyDescent="0.35">
      <c r="A14" s="4">
        <v>13</v>
      </c>
      <c r="B14" s="3">
        <v>4229420007100</v>
      </c>
      <c r="C14" s="4" t="str">
        <f>VLOOKUP(B14,[1]Item!$L:$N,3,)</f>
        <v>SET,PHIMOSIS SET,PEDIA</v>
      </c>
      <c r="D14" s="4" t="str">
        <f>VLOOKUP(B14,[1]Item!$L:$U,10,)</f>
        <v>SET</v>
      </c>
      <c r="E14" s="4" t="str">
        <f>VLOOKUP(B14,[1]Item!$L:$T,9,)</f>
        <v>1</v>
      </c>
      <c r="F14" s="7">
        <v>3000017048</v>
      </c>
    </row>
    <row r="15" spans="1:6" x14ac:dyDescent="0.35">
      <c r="A15" s="4">
        <v>14</v>
      </c>
      <c r="B15" s="3">
        <v>4229420007700</v>
      </c>
      <c r="C15" s="4" t="str">
        <f>VLOOKUP(B15,[1]Item!$L:$N,3,)</f>
        <v>SET,THYROIDECTOMY SET,PEDIA</v>
      </c>
      <c r="D15" s="4" t="str">
        <f>VLOOKUP(B15,[1]Item!$L:$U,10,)</f>
        <v>SET</v>
      </c>
      <c r="E15" s="4" t="str">
        <f>VLOOKUP(B15,[1]Item!$L:$T,9,)</f>
        <v>1</v>
      </c>
      <c r="F15" s="7">
        <v>3000017048</v>
      </c>
    </row>
    <row r="16" spans="1:6" x14ac:dyDescent="0.35">
      <c r="A16" s="4">
        <v>15</v>
      </c>
      <c r="B16" s="3">
        <v>4229420100400</v>
      </c>
      <c r="C16" s="4" t="str">
        <f>VLOOKUP(B16,[1]Item!$L:$N,3,)</f>
        <v>A.V. FISTULA PACK FOR ADULT</v>
      </c>
      <c r="D16" s="4" t="str">
        <f>VLOOKUP(B16,[1]Item!$L:$U,10,)</f>
        <v>SET</v>
      </c>
      <c r="E16" s="4" t="str">
        <f>VLOOKUP(B16,[1]Item!$L:$T,9,)</f>
        <v>1</v>
      </c>
      <c r="F16" s="7">
        <v>3000017048</v>
      </c>
    </row>
    <row r="17" spans="1:6" x14ac:dyDescent="0.35">
      <c r="A17" s="4">
        <v>16</v>
      </c>
      <c r="B17" s="3">
        <v>4229420103900</v>
      </c>
      <c r="C17" s="4" t="str">
        <f>VLOOKUP(B17,[1]Item!$L:$N,3,)</f>
        <v>SET,PERIPH MICRO VASCULAR INSTRUMENTS,CV</v>
      </c>
      <c r="D17" s="4" t="str">
        <f>VLOOKUP(B17,[1]Item!$L:$U,10,)</f>
        <v>SET</v>
      </c>
      <c r="E17" s="4" t="str">
        <f>VLOOKUP(B17,[1]Item!$L:$T,9,)</f>
        <v>1</v>
      </c>
      <c r="F17" s="7">
        <v>3000017048</v>
      </c>
    </row>
    <row r="18" spans="1:6" x14ac:dyDescent="0.35">
      <c r="A18" s="4">
        <v>17</v>
      </c>
      <c r="B18" s="3">
        <v>4229420300900</v>
      </c>
      <c r="C18" s="4" t="str">
        <f>VLOOKUP(B18,[1]Item!$L:$N,3,)</f>
        <v>SET,AMPUTATION INSTRUMENTS,GEN</v>
      </c>
      <c r="D18" s="4" t="str">
        <f>VLOOKUP(B18,[1]Item!$L:$U,10,)</f>
        <v>SET</v>
      </c>
      <c r="E18" s="4" t="str">
        <f>VLOOKUP(B18,[1]Item!$L:$T,9,)</f>
        <v>6</v>
      </c>
      <c r="F18" s="7">
        <v>3000017048</v>
      </c>
    </row>
    <row r="19" spans="1:6" x14ac:dyDescent="0.35">
      <c r="A19" s="4">
        <v>18</v>
      </c>
      <c r="B19" s="3">
        <v>4229420301300</v>
      </c>
      <c r="C19" s="4" t="str">
        <f>VLOOKUP(B19,[1]Item!$L:$N,3,)</f>
        <v>SET,HERNIA &amp; APPENDIX SET,GEN I</v>
      </c>
      <c r="D19" s="4" t="str">
        <f>VLOOKUP(B19,[1]Item!$L:$U,10,)</f>
        <v>SET</v>
      </c>
      <c r="E19" s="4" t="str">
        <f>VLOOKUP(B19,[1]Item!$L:$T,9,)</f>
        <v>1</v>
      </c>
      <c r="F19" s="7">
        <v>3000017048</v>
      </c>
    </row>
    <row r="20" spans="1:6" x14ac:dyDescent="0.35">
      <c r="A20" s="4">
        <v>19</v>
      </c>
      <c r="B20" s="3">
        <v>4229420301700</v>
      </c>
      <c r="C20" s="4" t="str">
        <f>VLOOKUP(B20,[1]Item!$L:$N,3,)</f>
        <v>SET,LAPAROTOMY SET,GEN I</v>
      </c>
      <c r="D20" s="4" t="str">
        <f>VLOOKUP(B20,[1]Item!$L:$U,10,)</f>
        <v>SET</v>
      </c>
      <c r="E20" s="4" t="str">
        <f>VLOOKUP(B20,[1]Item!$L:$T,9,)</f>
        <v>14</v>
      </c>
      <c r="F20" s="7">
        <v>3000017048</v>
      </c>
    </row>
    <row r="21" spans="1:6" x14ac:dyDescent="0.35">
      <c r="A21" s="4">
        <v>20</v>
      </c>
      <c r="B21" s="3">
        <v>4229420301800</v>
      </c>
      <c r="C21" s="4" t="str">
        <f>VLOOKUP(B21,[1]Item!$L:$N,3,)</f>
        <v>SET,LAPAROTOMY SET,GEN II</v>
      </c>
      <c r="D21" s="4" t="str">
        <f>VLOOKUP(B21,[1]Item!$L:$U,10,)</f>
        <v>SET</v>
      </c>
      <c r="E21" s="4" t="str">
        <f>VLOOKUP(B21,[1]Item!$L:$T,9,)</f>
        <v>7</v>
      </c>
      <c r="F21" s="7">
        <v>3000017048</v>
      </c>
    </row>
    <row r="22" spans="1:6" x14ac:dyDescent="0.35">
      <c r="A22" s="4">
        <v>21</v>
      </c>
      <c r="B22" s="3">
        <v>4229420302300</v>
      </c>
      <c r="C22" s="4" t="str">
        <f>VLOOKUP(B22,[1]Item!$L:$N,3,)</f>
        <v>SET,MINOR BASIC SET GEN,GEN I</v>
      </c>
      <c r="D22" s="4" t="str">
        <f>VLOOKUP(B22,[1]Item!$L:$U,10,)</f>
        <v>SET</v>
      </c>
      <c r="E22" s="4" t="str">
        <f>VLOOKUP(B22,[1]Item!$L:$T,9,)</f>
        <v>4</v>
      </c>
      <c r="F22" s="7">
        <v>3000017048</v>
      </c>
    </row>
    <row r="23" spans="1:6" x14ac:dyDescent="0.35">
      <c r="A23" s="4">
        <v>22</v>
      </c>
      <c r="B23" s="3">
        <v>4229420302500</v>
      </c>
      <c r="C23" s="4" t="str">
        <f>VLOOKUP(B23,[1]Item!$L:$N,3,)</f>
        <v>SET,RECTAL AND HAEMORRHOIDAL SET,GEN</v>
      </c>
      <c r="D23" s="4" t="str">
        <f>VLOOKUP(B23,[1]Item!$L:$U,10,)</f>
        <v>SET</v>
      </c>
      <c r="E23" s="4" t="str">
        <f>VLOOKUP(B23,[1]Item!$L:$T,9,)</f>
        <v>3</v>
      </c>
      <c r="F23" s="7">
        <v>3000017048</v>
      </c>
    </row>
    <row r="24" spans="1:6" x14ac:dyDescent="0.35">
      <c r="A24" s="4">
        <v>23</v>
      </c>
      <c r="B24" s="3">
        <v>4229420302800</v>
      </c>
      <c r="C24" s="4" t="str">
        <f>VLOOKUP(B24,[1]Item!$L:$N,3,)</f>
        <v>"SET,SUPPLEMENT,GALLBLADDER,GEN I"</v>
      </c>
      <c r="D24" s="4" t="str">
        <f>VLOOKUP(B24,[1]Item!$L:$U,10,)</f>
        <v>SET</v>
      </c>
      <c r="E24" s="4" t="str">
        <f>VLOOKUP(B24,[1]Item!$L:$T,9,)</f>
        <v>4</v>
      </c>
      <c r="F24" s="7">
        <v>3000017048</v>
      </c>
    </row>
    <row r="25" spans="1:6" x14ac:dyDescent="0.35">
      <c r="A25" s="4">
        <v>24</v>
      </c>
      <c r="B25" s="3">
        <v>4229420303200</v>
      </c>
      <c r="C25" s="4" t="str">
        <f>VLOOKUP(B25,[1]Item!$L:$N,3,)</f>
        <v>SET,SUPPLEMENT GASTRO INTESTINAL,GEN I</v>
      </c>
      <c r="D25" s="4" t="str">
        <f>VLOOKUP(B25,[1]Item!$L:$U,10,)</f>
        <v>SET</v>
      </c>
      <c r="E25" s="4" t="str">
        <f>VLOOKUP(B25,[1]Item!$L:$T,9,)</f>
        <v>3</v>
      </c>
      <c r="F25" s="7">
        <v>3000017048</v>
      </c>
    </row>
    <row r="26" spans="1:6" x14ac:dyDescent="0.35">
      <c r="A26" s="4">
        <v>25</v>
      </c>
      <c r="B26" s="3">
        <v>4229420303800</v>
      </c>
      <c r="C26" s="4" t="str">
        <f>VLOOKUP(B26,[1]Item!$L:$N,3,)</f>
        <v>SET,SUTURE REMOVING SET,GEN</v>
      </c>
      <c r="D26" s="4" t="str">
        <f>VLOOKUP(B26,[1]Item!$L:$U,10,)</f>
        <v>SET</v>
      </c>
      <c r="E26" s="4" t="str">
        <f>VLOOKUP(B26,[1]Item!$L:$T,9,)</f>
        <v>2</v>
      </c>
      <c r="F26" s="7">
        <v>3000017048</v>
      </c>
    </row>
    <row r="27" spans="1:6" x14ac:dyDescent="0.35">
      <c r="A27" s="4">
        <v>26</v>
      </c>
      <c r="B27" s="3">
        <v>4229420304200</v>
      </c>
      <c r="C27" s="4" t="str">
        <f>VLOOKUP(B27,[1]Item!$L:$N,3,)</f>
        <v>SET,THYROIDECTOMY SET,GEN I</v>
      </c>
      <c r="D27" s="4" t="str">
        <f>VLOOKUP(B27,[1]Item!$L:$U,10,)</f>
        <v>SET</v>
      </c>
      <c r="E27" s="4" t="str">
        <f>VLOOKUP(B27,[1]Item!$L:$T,9,)</f>
        <v>2</v>
      </c>
      <c r="F27" s="7">
        <v>3000017048</v>
      </c>
    </row>
    <row r="28" spans="1:6" x14ac:dyDescent="0.35">
      <c r="A28" s="4">
        <v>27</v>
      </c>
      <c r="B28" s="3">
        <v>4229420304500</v>
      </c>
      <c r="C28" s="4" t="str">
        <f>VLOOKUP(B28,[1]Item!$L:$N,3,)</f>
        <v>SET,VARICOSE VEIN STRIPPING SUPPL SET,GE</v>
      </c>
      <c r="D28" s="4" t="str">
        <f>VLOOKUP(B28,[1]Item!$L:$U,10,)</f>
        <v>SET</v>
      </c>
      <c r="E28" s="4" t="str">
        <f>VLOOKUP(B28,[1]Item!$L:$T,9,)</f>
        <v>3</v>
      </c>
      <c r="F28" s="7">
        <v>3000017048</v>
      </c>
    </row>
    <row r="29" spans="1:6" x14ac:dyDescent="0.35">
      <c r="A29" s="4">
        <v>28</v>
      </c>
      <c r="B29" s="3">
        <v>4229420400200</v>
      </c>
      <c r="C29" s="4" t="str">
        <f>VLOOKUP(B29,[1]Item!$L:$N,3,)</f>
        <v>SET,BASIC SOFT TISSUE,PLAST</v>
      </c>
      <c r="D29" s="4" t="str">
        <f>VLOOKUP(B29,[1]Item!$L:$U,10,)</f>
        <v>SET</v>
      </c>
      <c r="E29" s="4" t="str">
        <f>VLOOKUP(B29,[1]Item!$L:$T,9,)</f>
        <v>1</v>
      </c>
      <c r="F29" s="7">
        <v>3000017048</v>
      </c>
    </row>
    <row r="30" spans="1:6" x14ac:dyDescent="0.35">
      <c r="A30" s="4">
        <v>29</v>
      </c>
      <c r="B30" s="3">
        <v>4229420400600</v>
      </c>
      <c r="C30" s="4" t="str">
        <f>VLOOKUP(B30,[1]Item!$L:$N,3,)</f>
        <v>SET,DACRYOCYSTORHINOSTOMY SET,PLAST</v>
      </c>
      <c r="D30" s="4" t="str">
        <f>VLOOKUP(B30,[1]Item!$L:$U,10,)</f>
        <v>SET</v>
      </c>
      <c r="E30" s="4" t="str">
        <f>VLOOKUP(B30,[1]Item!$L:$T,9,)</f>
        <v>3</v>
      </c>
      <c r="F30" s="7">
        <v>3000017048</v>
      </c>
    </row>
    <row r="31" spans="1:6" x14ac:dyDescent="0.35">
      <c r="A31" s="4">
        <v>30</v>
      </c>
      <c r="B31" s="3">
        <v>4229420401000</v>
      </c>
      <c r="C31" s="4" t="str">
        <f>VLOOKUP(B31,[1]Item!$L:$N,3,)</f>
        <v>SET,LIPOSUCTION - FC,PLAST</v>
      </c>
      <c r="D31" s="4" t="str">
        <f>VLOOKUP(B31,[1]Item!$L:$U,10,)</f>
        <v>SET</v>
      </c>
      <c r="E31" s="4" t="str">
        <f>VLOOKUP(B31,[1]Item!$L:$T,9,)</f>
        <v>4</v>
      </c>
      <c r="F31" s="7">
        <v>3000017048</v>
      </c>
    </row>
    <row r="32" spans="1:6" x14ac:dyDescent="0.35">
      <c r="A32" s="4">
        <v>31</v>
      </c>
      <c r="B32" s="3">
        <v>4229420401100</v>
      </c>
      <c r="C32" s="4" t="str">
        <f>VLOOKUP(B32,[1]Item!$L:$N,3,)</f>
        <v>SET,LIPOSUCTION - FH,PLAST</v>
      </c>
      <c r="D32" s="4" t="str">
        <f>VLOOKUP(B32,[1]Item!$L:$U,10,)</f>
        <v>SET</v>
      </c>
      <c r="E32" s="4" t="str">
        <f>VLOOKUP(B32,[1]Item!$L:$T,9,)</f>
        <v>4</v>
      </c>
      <c r="F32" s="7">
        <v>3000017048</v>
      </c>
    </row>
    <row r="33" spans="1:6" x14ac:dyDescent="0.35">
      <c r="A33" s="4">
        <v>32</v>
      </c>
      <c r="B33" s="3">
        <v>4229420401900</v>
      </c>
      <c r="C33" s="4" t="str">
        <f>VLOOKUP(B33,[1]Item!$L:$N,3,)</f>
        <v>SET,PLASTIC REPAIR SET,PLAST</v>
      </c>
      <c r="D33" s="4" t="str">
        <f>VLOOKUP(B33,[1]Item!$L:$U,10,)</f>
        <v>SET</v>
      </c>
      <c r="E33" s="4" t="str">
        <f>VLOOKUP(B33,[1]Item!$L:$T,9,)</f>
        <v>11</v>
      </c>
      <c r="F33" s="7">
        <v>3000017048</v>
      </c>
    </row>
    <row r="34" spans="1:6" x14ac:dyDescent="0.35">
      <c r="A34" s="4">
        <v>33</v>
      </c>
      <c r="B34" s="3">
        <v>4229420402000</v>
      </c>
      <c r="C34" s="4" t="str">
        <f>VLOOKUP(B34,[1]Item!$L:$N,3,)</f>
        <v>SET,RHINOPLASTY,PLAST</v>
      </c>
      <c r="D34" s="4" t="str">
        <f>VLOOKUP(B34,[1]Item!$L:$U,10,)</f>
        <v>SET</v>
      </c>
      <c r="E34" s="4" t="str">
        <f>VLOOKUP(B34,[1]Item!$L:$T,9,)</f>
        <v>1</v>
      </c>
      <c r="F34" s="7">
        <v>3000017048</v>
      </c>
    </row>
    <row r="35" spans="1:6" x14ac:dyDescent="0.35">
      <c r="A35" s="4">
        <v>34</v>
      </c>
      <c r="B35" s="3">
        <v>4229420402100</v>
      </c>
      <c r="C35" s="4" t="str">
        <f>VLOOKUP(B35,[1]Item!$L:$N,3,)</f>
        <v>SET,SKIN GRAFTING,PLAST</v>
      </c>
      <c r="D35" s="4" t="str">
        <f>VLOOKUP(B35,[1]Item!$L:$U,10,)</f>
        <v>SET</v>
      </c>
      <c r="E35" s="4" t="str">
        <f>VLOOKUP(B35,[1]Item!$L:$T,9,)</f>
        <v>2</v>
      </c>
      <c r="F35" s="7">
        <v>3000017048</v>
      </c>
    </row>
    <row r="36" spans="1:6" x14ac:dyDescent="0.35">
      <c r="A36" s="4">
        <v>35</v>
      </c>
      <c r="B36" s="3">
        <v>4229420601500</v>
      </c>
      <c r="C36" s="4" t="str">
        <f>VLOOKUP(B36,[1]Item!$L:$N,3,)</f>
        <v>"""SET,CHALAZION SURGERY,OPH"""</v>
      </c>
      <c r="D36" s="4" t="str">
        <f>VLOOKUP(B36,[1]Item!$L:$U,10,)</f>
        <v>SET</v>
      </c>
      <c r="E36" s="4" t="str">
        <f>VLOOKUP(B36,[1]Item!$L:$T,9,)</f>
        <v>4</v>
      </c>
      <c r="F36" s="7">
        <v>3000017048</v>
      </c>
    </row>
    <row r="37" spans="1:6" x14ac:dyDescent="0.35">
      <c r="A37" s="4">
        <v>36</v>
      </c>
      <c r="B37" s="3">
        <v>4229420601900</v>
      </c>
      <c r="C37" s="4" t="str">
        <f>VLOOKUP(B37,[1]Item!$L:$N,3,)</f>
        <v>"SET,ENUCLEATION SET,OPH"</v>
      </c>
      <c r="D37" s="4" t="str">
        <f>VLOOKUP(B37,[1]Item!$L:$U,10,)</f>
        <v>SET</v>
      </c>
      <c r="E37" s="4" t="str">
        <f>VLOOKUP(B37,[1]Item!$L:$T,9,)</f>
        <v>4</v>
      </c>
      <c r="F37" s="7">
        <v>3000017048</v>
      </c>
    </row>
    <row r="38" spans="1:6" x14ac:dyDescent="0.35">
      <c r="A38" s="4">
        <v>37</v>
      </c>
      <c r="B38" s="3">
        <v>4229420602000</v>
      </c>
      <c r="C38" s="4" t="str">
        <f>VLOOKUP(B38,[1]Item!$L:$N,3,)</f>
        <v>SET,EVISCERATION SET,OPH</v>
      </c>
      <c r="D38" s="4" t="str">
        <f>VLOOKUP(B38,[1]Item!$L:$U,10,)</f>
        <v>SET</v>
      </c>
      <c r="E38" s="4" t="str">
        <f>VLOOKUP(B38,[1]Item!$L:$T,9,)</f>
        <v>3</v>
      </c>
      <c r="F38" s="7">
        <v>3000017048</v>
      </c>
    </row>
    <row r="39" spans="1:6" x14ac:dyDescent="0.35">
      <c r="A39" s="4">
        <v>38</v>
      </c>
      <c r="B39" s="3">
        <v>4229420602200</v>
      </c>
      <c r="C39" s="4" t="str">
        <f>VLOOKUP(B39,[1]Item!$L:$N,3,)</f>
        <v>SET,GENERALOPHTHALMIC SURGIACAL INSTRUME</v>
      </c>
      <c r="D39" s="4" t="str">
        <f>VLOOKUP(B39,[1]Item!$L:$U,10,)</f>
        <v>SET</v>
      </c>
      <c r="E39" s="4" t="str">
        <f>VLOOKUP(B39,[1]Item!$L:$T,9,)</f>
        <v>3</v>
      </c>
      <c r="F39" s="7">
        <v>3000017048</v>
      </c>
    </row>
    <row r="40" spans="1:6" x14ac:dyDescent="0.35">
      <c r="A40" s="4">
        <v>39</v>
      </c>
      <c r="B40" s="3">
        <v>4229420603000</v>
      </c>
      <c r="C40" s="4" t="str">
        <f>VLOOKUP(B40,[1]Item!$L:$N,3,)</f>
        <v>SET,Vitreoretinal Set,OPH</v>
      </c>
      <c r="D40" s="4" t="str">
        <f>VLOOKUP(B40,[1]Item!$L:$U,10,)</f>
        <v>SET</v>
      </c>
      <c r="E40" s="4" t="str">
        <f>VLOOKUP(B40,[1]Item!$L:$T,9,)</f>
        <v>3</v>
      </c>
      <c r="F40" s="7">
        <v>3000017048</v>
      </c>
    </row>
    <row r="41" spans="1:6" x14ac:dyDescent="0.35">
      <c r="A41" s="4">
        <v>40</v>
      </c>
      <c r="B41" s="3">
        <v>4229421800700</v>
      </c>
      <c r="C41" s="4" t="str">
        <f>VLOOKUP(B41,[1]Item!$L:$N,3,)</f>
        <v>SET,EAR TUMOR &amp; POLYPUS EXTIRPATION SET,</v>
      </c>
      <c r="D41" s="4" t="str">
        <f>VLOOKUP(B41,[1]Item!$L:$U,10,)</f>
        <v>SET</v>
      </c>
      <c r="E41" s="4" t="str">
        <f>VLOOKUP(B41,[1]Item!$L:$T,9,)</f>
        <v>1</v>
      </c>
      <c r="F41" s="7">
        <v>3000017048</v>
      </c>
    </row>
    <row r="42" spans="1:6" x14ac:dyDescent="0.35">
      <c r="A42" s="4">
        <v>41</v>
      </c>
      <c r="B42" s="3">
        <v>4229421801100</v>
      </c>
      <c r="C42" s="4" t="str">
        <f>VLOOKUP(B42,[1]Item!$L:$N,3,)</f>
        <v>SET,FOREIGN BODY REMOVAL SET NOSE,ENT</v>
      </c>
      <c r="D42" s="4" t="str">
        <f>VLOOKUP(B42,[1]Item!$L:$U,10,)</f>
        <v>SET</v>
      </c>
      <c r="E42" s="4" t="str">
        <f>VLOOKUP(B42,[1]Item!$L:$T,9,)</f>
        <v>6</v>
      </c>
      <c r="F42" s="7">
        <v>3000017048</v>
      </c>
    </row>
    <row r="43" spans="1:6" x14ac:dyDescent="0.35">
      <c r="A43" s="4">
        <v>42</v>
      </c>
      <c r="B43" s="3">
        <v>4229421801600</v>
      </c>
      <c r="C43" s="4" t="str">
        <f>VLOOKUP(B43,[1]Item!$L:$N,3,)</f>
        <v>SET,MASTOID SET,ENT</v>
      </c>
      <c r="D43" s="4" t="str">
        <f>VLOOKUP(B43,[1]Item!$L:$U,10,)</f>
        <v>SET</v>
      </c>
      <c r="E43" s="4" t="str">
        <f>VLOOKUP(B43,[1]Item!$L:$T,9,)</f>
        <v>3</v>
      </c>
      <c r="F43" s="7">
        <v>3000017048</v>
      </c>
    </row>
    <row r="44" spans="1:6" x14ac:dyDescent="0.35">
      <c r="A44" s="4">
        <v>43</v>
      </c>
      <c r="B44" s="3">
        <v>4229421801700</v>
      </c>
      <c r="C44" s="4" t="str">
        <f>VLOOKUP(B44,[1]Item!$L:$N,3,)</f>
        <v>SET,MAXILLARY SINUS SET,ENT</v>
      </c>
      <c r="D44" s="4" t="str">
        <f>VLOOKUP(B44,[1]Item!$L:$U,10,)</f>
        <v>SET</v>
      </c>
      <c r="E44" s="4" t="str">
        <f>VLOOKUP(B44,[1]Item!$L:$T,9,)</f>
        <v>5</v>
      </c>
      <c r="F44" s="7">
        <v>3000017048</v>
      </c>
    </row>
    <row r="45" spans="1:6" x14ac:dyDescent="0.35">
      <c r="A45" s="4">
        <v>44</v>
      </c>
      <c r="B45" s="3">
        <v>4229421801800</v>
      </c>
      <c r="C45" s="4" t="str">
        <f>VLOOKUP(B45,[1]Item!$L:$N,3,)</f>
        <v>SET,MICRO EAR SET,ENT</v>
      </c>
      <c r="D45" s="4" t="str">
        <f>VLOOKUP(B45,[1]Item!$L:$U,10,)</f>
        <v>SET</v>
      </c>
      <c r="E45" s="4" t="str">
        <f>VLOOKUP(B45,[1]Item!$L:$T,9,)</f>
        <v>1</v>
      </c>
      <c r="F45" s="7">
        <v>3000017048</v>
      </c>
    </row>
    <row r="46" spans="1:6" x14ac:dyDescent="0.35">
      <c r="A46" s="4">
        <v>45</v>
      </c>
      <c r="B46" s="3">
        <v>4229421802100</v>
      </c>
      <c r="C46" s="4" t="str">
        <f>VLOOKUP(B46,[1]Item!$L:$N,3,)</f>
        <v>SET,MYRINGOTOMY SET,ENT</v>
      </c>
      <c r="D46" s="4" t="str">
        <f>VLOOKUP(B46,[1]Item!$L:$U,10,)</f>
        <v>SET</v>
      </c>
      <c r="E46" s="4" t="str">
        <f>VLOOKUP(B46,[1]Item!$L:$T,9,)</f>
        <v>3</v>
      </c>
      <c r="F46" s="7">
        <v>3000017048</v>
      </c>
    </row>
    <row r="47" spans="1:6" x14ac:dyDescent="0.35">
      <c r="A47" s="4">
        <v>46</v>
      </c>
      <c r="B47" s="3">
        <v>4229421803100</v>
      </c>
      <c r="C47" s="4" t="str">
        <f>VLOOKUP(B47,[1]Item!$L:$N,3,)</f>
        <v>SET,SEPTOPLASTY SET,ENT</v>
      </c>
      <c r="D47" s="4" t="str">
        <f>VLOOKUP(B47,[1]Item!$L:$U,10,)</f>
        <v>SET</v>
      </c>
      <c r="E47" s="4" t="str">
        <f>VLOOKUP(B47,[1]Item!$L:$T,9,)</f>
        <v>2</v>
      </c>
      <c r="F47" s="7">
        <v>3000017048</v>
      </c>
    </row>
    <row r="48" spans="1:6" x14ac:dyDescent="0.35">
      <c r="A48" s="4">
        <v>47</v>
      </c>
      <c r="B48" s="3">
        <v>4229421803300</v>
      </c>
      <c r="C48" s="4" t="str">
        <f>VLOOKUP(B48,[1]Item!$L:$N,3,)</f>
        <v>SET,STAPEDECTOMY AND STAPESPLASTY SET,EN</v>
      </c>
      <c r="D48" s="4" t="str">
        <f>VLOOKUP(B48,[1]Item!$L:$U,10,)</f>
        <v>SET</v>
      </c>
      <c r="E48" s="4" t="str">
        <f>VLOOKUP(B48,[1]Item!$L:$T,9,)</f>
        <v>3</v>
      </c>
      <c r="F48" s="7">
        <v>3000017048</v>
      </c>
    </row>
    <row r="49" spans="1:6" x14ac:dyDescent="0.35">
      <c r="A49" s="4">
        <v>48</v>
      </c>
      <c r="B49" s="3">
        <v>4229421803600</v>
      </c>
      <c r="C49" s="4" t="str">
        <f>VLOOKUP(B49,[1]Item!$L:$N,3,)</f>
        <v>SET,THYROIDECTOMY SET,ENT</v>
      </c>
      <c r="D49" s="4" t="str">
        <f>VLOOKUP(B49,[1]Item!$L:$U,10,)</f>
        <v>SET</v>
      </c>
      <c r="E49" s="4" t="str">
        <f>VLOOKUP(B49,[1]Item!$L:$T,9,)</f>
        <v>5</v>
      </c>
      <c r="F49" s="7">
        <v>3000017048</v>
      </c>
    </row>
    <row r="50" spans="1:6" x14ac:dyDescent="0.35">
      <c r="A50" s="4">
        <v>49</v>
      </c>
      <c r="B50" s="3">
        <v>4229421804000</v>
      </c>
      <c r="C50" s="4" t="str">
        <f>VLOOKUP(B50,[1]Item!$L:$N,3,)</f>
        <v>SET,TONSILLECTOMY &amp; ADENOTOMY SET PEDIAT</v>
      </c>
      <c r="D50" s="4" t="str">
        <f>VLOOKUP(B50,[1]Item!$L:$U,10,)</f>
        <v>SET</v>
      </c>
      <c r="E50" s="4" t="str">
        <f>VLOOKUP(B50,[1]Item!$L:$T,9,)</f>
        <v>1</v>
      </c>
      <c r="F50" s="7">
        <v>3000017048</v>
      </c>
    </row>
    <row r="51" spans="1:6" x14ac:dyDescent="0.35">
      <c r="A51" s="4">
        <v>50</v>
      </c>
      <c r="B51" s="3">
        <v>4229421804100</v>
      </c>
      <c r="C51" s="4" t="str">
        <f>VLOOKUP(B51,[1]Item!$L:$N,3,)</f>
        <v>SET,TONSILLECTOMY &amp; ADENOTOMY SET,ENT</v>
      </c>
      <c r="D51" s="4" t="str">
        <f>VLOOKUP(B51,[1]Item!$L:$U,10,)</f>
        <v>SET</v>
      </c>
      <c r="E51" s="4" t="str">
        <f>VLOOKUP(B51,[1]Item!$L:$T,9,)</f>
        <v>9</v>
      </c>
      <c r="F51" s="7">
        <v>3000017048</v>
      </c>
    </row>
    <row r="52" spans="1:6" x14ac:dyDescent="0.35">
      <c r="A52" s="4">
        <v>51</v>
      </c>
      <c r="B52" s="3">
        <v>4229421804200</v>
      </c>
      <c r="C52" s="4" t="str">
        <f>VLOOKUP(B52,[1]Item!$L:$N,3,)</f>
        <v>SET,TRACHEOTOMY SET,ENT</v>
      </c>
      <c r="D52" s="4" t="str">
        <f>VLOOKUP(B52,[1]Item!$L:$U,10,)</f>
        <v>SET</v>
      </c>
      <c r="E52" s="4" t="str">
        <f>VLOOKUP(B52,[1]Item!$L:$T,9,)</f>
        <v>3</v>
      </c>
      <c r="F52" s="7">
        <v>3000017048</v>
      </c>
    </row>
    <row r="53" spans="1:6" x14ac:dyDescent="0.35">
      <c r="A53" s="4">
        <v>52</v>
      </c>
      <c r="B53" s="3">
        <v>4229421909100</v>
      </c>
      <c r="C53" s="4" t="str">
        <f>VLOOKUP(B53,[1]Item!$L:$N,3,)</f>
        <v>SET,BASIC INSTR SET HIP,ORTHO</v>
      </c>
      <c r="D53" s="4" t="str">
        <f>VLOOKUP(B53,[1]Item!$L:$U,10,)</f>
        <v>SET</v>
      </c>
      <c r="E53" s="4" t="str">
        <f>VLOOKUP(B53,[1]Item!$L:$T,9,)</f>
        <v>2</v>
      </c>
      <c r="F53" s="7">
        <v>3000017048</v>
      </c>
    </row>
    <row r="54" spans="1:6" x14ac:dyDescent="0.35">
      <c r="A54" s="4">
        <v>53</v>
      </c>
      <c r="B54" s="3">
        <v>4229421909300</v>
      </c>
      <c r="C54" s="4" t="str">
        <f>VLOOKUP(B54,[1]Item!$L:$N,3,)</f>
        <v>SET,BASIC SET,SMALL BONES,ORTHO</v>
      </c>
      <c r="D54" s="4" t="str">
        <f>VLOOKUP(B54,[1]Item!$L:$U,10,)</f>
        <v>SET</v>
      </c>
      <c r="E54" s="4" t="str">
        <f>VLOOKUP(B54,[1]Item!$L:$T,9,)</f>
        <v>4</v>
      </c>
      <c r="F54" s="7">
        <v>3000017048</v>
      </c>
    </row>
    <row r="55" spans="1:6" x14ac:dyDescent="0.35">
      <c r="A55" s="4">
        <v>54</v>
      </c>
      <c r="B55" s="3">
        <v>4229421909700</v>
      </c>
      <c r="C55" s="4" t="str">
        <f>VLOOKUP(B55,[1]Item!$L:$N,3,)</f>
        <v>SET,GENERAL INSTRUMENT SET,ORTHO</v>
      </c>
      <c r="D55" s="4" t="str">
        <f>VLOOKUP(B55,[1]Item!$L:$U,10,)</f>
        <v>SET</v>
      </c>
      <c r="E55" s="4" t="str">
        <f>VLOOKUP(B55,[1]Item!$L:$T,9,)</f>
        <v>3</v>
      </c>
      <c r="F55" s="7">
        <v>3000017048</v>
      </c>
    </row>
    <row r="56" spans="1:6" x14ac:dyDescent="0.35">
      <c r="A56" s="4">
        <v>55</v>
      </c>
      <c r="B56" s="3">
        <v>4229550605600</v>
      </c>
      <c r="C56" s="4" t="str">
        <f>VLOOKUP(B56,[1]Item!$L:$N,3,)</f>
        <v>SET,CLEFT PALATE SET,OMF</v>
      </c>
      <c r="D56" s="4" t="str">
        <f>VLOOKUP(B56,[1]Item!$L:$U,10,)</f>
        <v>SET</v>
      </c>
      <c r="E56" s="4" t="str">
        <f>VLOOKUP(B56,[1]Item!$L:$T,9,)</f>
        <v>4</v>
      </c>
      <c r="F56" s="7">
        <v>3000017048</v>
      </c>
    </row>
    <row r="57" spans="1:6" x14ac:dyDescent="0.35">
      <c r="A57" s="4">
        <v>56</v>
      </c>
      <c r="B57" s="3">
        <v>4229550605700</v>
      </c>
      <c r="C57" s="4" t="str">
        <f>VLOOKUP(B57,[1]Item!$L:$N,3,)</f>
        <v>SET,CRANIOFACIAL SUSPENSION SET,OMF</v>
      </c>
      <c r="D57" s="4" t="str">
        <f>VLOOKUP(B57,[1]Item!$L:$U,10,)</f>
        <v>SET</v>
      </c>
      <c r="E57" s="4" t="str">
        <f>VLOOKUP(B57,[1]Item!$L:$T,9,)</f>
        <v>1</v>
      </c>
      <c r="F57" s="7">
        <v>3000017048</v>
      </c>
    </row>
    <row r="58" spans="1:6" x14ac:dyDescent="0.35">
      <c r="A58" s="4">
        <v>57</v>
      </c>
      <c r="B58" s="3">
        <v>4229550606100</v>
      </c>
      <c r="C58" s="4" t="str">
        <f>VLOOKUP(B58,[1]Item!$L:$N,3,)</f>
        <v>SET,EXTRACTION SET,OMF</v>
      </c>
      <c r="D58" s="4" t="str">
        <f>VLOOKUP(B58,[1]Item!$L:$U,10,)</f>
        <v>SET</v>
      </c>
      <c r="E58" s="4" t="str">
        <f>VLOOKUP(B58,[1]Item!$L:$T,9,)</f>
        <v>10</v>
      </c>
      <c r="F58" s="7">
        <v>3000017048</v>
      </c>
    </row>
    <row r="59" spans="1:6" x14ac:dyDescent="0.35">
      <c r="A59" s="4">
        <v>58</v>
      </c>
      <c r="B59" s="3">
        <v>4229550606600</v>
      </c>
      <c r="C59" s="4" t="str">
        <f>VLOOKUP(B59,[1]Item!$L:$N,3,)</f>
        <v>SET,IMF SET,OMF</v>
      </c>
      <c r="D59" s="4" t="str">
        <f>VLOOKUP(B59,[1]Item!$L:$U,10,)</f>
        <v>SET</v>
      </c>
      <c r="E59" s="4" t="str">
        <f>VLOOKUP(B59,[1]Item!$L:$T,9,)</f>
        <v>7</v>
      </c>
      <c r="F59" s="7">
        <v>3000017048</v>
      </c>
    </row>
    <row r="60" spans="1:6" x14ac:dyDescent="0.35">
      <c r="A60" s="4">
        <v>59</v>
      </c>
      <c r="B60" s="3">
        <v>4229550606700</v>
      </c>
      <c r="C60" s="4" t="str">
        <f>VLOOKUP(B60,[1]Item!$L:$N,3,)</f>
        <v>SET,INCISION SET,OMF</v>
      </c>
      <c r="D60" s="4" t="str">
        <f>VLOOKUP(B60,[1]Item!$L:$U,10,)</f>
        <v>SET</v>
      </c>
      <c r="E60" s="4" t="str">
        <f>VLOOKUP(B60,[1]Item!$L:$T,9,)</f>
        <v>1</v>
      </c>
      <c r="F60" s="7">
        <v>3000017048</v>
      </c>
    </row>
    <row r="61" spans="1:6" x14ac:dyDescent="0.35">
      <c r="A61" s="4">
        <v>60</v>
      </c>
      <c r="B61" s="3">
        <v>4229550607800</v>
      </c>
      <c r="C61" s="4" t="str">
        <f>VLOOKUP(B61,[1]Item!$L:$N,3,)</f>
        <v>SET,OMF BASIC SET,OMF</v>
      </c>
      <c r="D61" s="4" t="str">
        <f>VLOOKUP(B61,[1]Item!$L:$U,10,)</f>
        <v>SET</v>
      </c>
      <c r="E61" s="4" t="str">
        <f>VLOOKUP(B61,[1]Item!$L:$T,9,)</f>
        <v>5</v>
      </c>
      <c r="F61" s="7">
        <v>3000017048</v>
      </c>
    </row>
    <row r="62" spans="1:6" x14ac:dyDescent="0.35">
      <c r="A62" s="4">
        <v>61</v>
      </c>
      <c r="B62" s="3">
        <v>4229550607900</v>
      </c>
      <c r="C62" s="4" t="str">
        <f>VLOOKUP(B62,[1]Item!$L:$N,3,)</f>
        <v>SET,OMF BONE SET,OMF</v>
      </c>
      <c r="D62" s="4" t="str">
        <f>VLOOKUP(B62,[1]Item!$L:$U,10,)</f>
        <v>SET</v>
      </c>
      <c r="E62" s="4" t="str">
        <f>VLOOKUP(B62,[1]Item!$L:$T,9,)</f>
        <v>1</v>
      </c>
      <c r="F62" s="7">
        <v>3000017048</v>
      </c>
    </row>
    <row r="63" spans="1:6" x14ac:dyDescent="0.35">
      <c r="A63" s="4">
        <v>62</v>
      </c>
      <c r="B63" s="3">
        <v>4229550608100</v>
      </c>
      <c r="C63" s="4" t="str">
        <f>VLOOKUP(B63,[1]Item!$L:$N,3,)</f>
        <v>SET,OMF MAJOR SOFT TISSUE SET,OMF</v>
      </c>
      <c r="D63" s="4" t="str">
        <f>VLOOKUP(B63,[1]Item!$L:$U,10,)</f>
        <v>SET</v>
      </c>
      <c r="E63" s="4" t="str">
        <f>VLOOKUP(B63,[1]Item!$L:$T,9,)</f>
        <v>4</v>
      </c>
      <c r="F63" s="7">
        <v>3000017048</v>
      </c>
    </row>
    <row r="64" spans="1:6" x14ac:dyDescent="0.35">
      <c r="A64" s="4">
        <v>63</v>
      </c>
      <c r="B64" s="3">
        <v>4229550608200</v>
      </c>
      <c r="C64" s="4" t="str">
        <f>VLOOKUP(B64,[1]Item!$L:$N,3,)</f>
        <v>SET,OMF MINOR SOFT TISSUE SET,OMF</v>
      </c>
      <c r="D64" s="4" t="str">
        <f>VLOOKUP(B64,[1]Item!$L:$U,10,)</f>
        <v>SET</v>
      </c>
      <c r="E64" s="4" t="str">
        <f>VLOOKUP(B64,[1]Item!$L:$T,9,)</f>
        <v>1</v>
      </c>
      <c r="F64" s="7">
        <v>3000017048</v>
      </c>
    </row>
    <row r="65" spans="1:6" x14ac:dyDescent="0.35">
      <c r="A65" s="4">
        <v>64</v>
      </c>
      <c r="B65" s="3">
        <v>4229550608300</v>
      </c>
      <c r="C65" s="4" t="str">
        <f>VLOOKUP(B65,[1]Item!$L:$N,3,)</f>
        <v>SET,OMF OSTEOTOMY SET,OMF</v>
      </c>
      <c r="D65" s="4" t="str">
        <f>VLOOKUP(B65,[1]Item!$L:$U,10,)</f>
        <v>SET</v>
      </c>
      <c r="E65" s="4" t="str">
        <f>VLOOKUP(B65,[1]Item!$L:$T,9,)</f>
        <v>1</v>
      </c>
      <c r="F65" s="7">
        <v>3000017048</v>
      </c>
    </row>
    <row r="66" spans="1:6" x14ac:dyDescent="0.35">
      <c r="A66" s="4">
        <v>65</v>
      </c>
      <c r="B66" s="3">
        <v>4229550609200</v>
      </c>
      <c r="C66" s="4" t="str">
        <f>VLOOKUP(B66,[1]Item!$L:$N,3,)</f>
        <v>SET,RHINOPLASTY SUPPLEMENT,OMF</v>
      </c>
      <c r="D66" s="4" t="str">
        <f>VLOOKUP(B66,[1]Item!$L:$U,10,)</f>
        <v>SET</v>
      </c>
      <c r="E66" s="4" t="str">
        <f>VLOOKUP(B66,[1]Item!$L:$T,9,)</f>
        <v>1</v>
      </c>
      <c r="F66" s="7">
        <v>3000017048</v>
      </c>
    </row>
    <row r="67" spans="1:6" x14ac:dyDescent="0.35">
      <c r="A67" s="4">
        <v>66</v>
      </c>
      <c r="B67" s="3">
        <v>4229550610200</v>
      </c>
      <c r="C67" s="4" t="str">
        <f>VLOOKUP(B67,[1]Item!$L:$N,3,)</f>
        <v>SET,SURG EXTRACTION OF WISDOM TEETH,OMF</v>
      </c>
      <c r="D67" s="4" t="str">
        <f>VLOOKUP(B67,[1]Item!$L:$U,10,)</f>
        <v>SET</v>
      </c>
      <c r="E67" s="4" t="str">
        <f>VLOOKUP(B67,[1]Item!$L:$T,9,)</f>
        <v>14</v>
      </c>
      <c r="F67" s="7">
        <v>3000017048</v>
      </c>
    </row>
    <row r="68" spans="1:6" x14ac:dyDescent="0.35">
      <c r="A68" s="4">
        <v>67</v>
      </c>
      <c r="B68" s="3">
        <v>4229550610400</v>
      </c>
      <c r="C68" s="4" t="str">
        <f>VLOOKUP(B68,[1]Item!$L:$N,3,)</f>
        <v>SET,TONGUE BIOPSY SET,OMF</v>
      </c>
      <c r="D68" s="4" t="str">
        <f>VLOOKUP(B68,[1]Item!$L:$U,10,)</f>
        <v>SET</v>
      </c>
      <c r="E68" s="4" t="str">
        <f>VLOOKUP(B68,[1]Item!$L:$T,9,)</f>
        <v>1</v>
      </c>
      <c r="F68" s="7">
        <v>3000017048</v>
      </c>
    </row>
    <row r="69" spans="1:6" x14ac:dyDescent="0.35">
      <c r="A69" s="4">
        <v>68</v>
      </c>
      <c r="B69" s="3">
        <v>4229550610700</v>
      </c>
      <c r="C69" s="4" t="str">
        <f>VLOOKUP(B69,[1]Item!$L:$N,3,)</f>
        <v>SET,VESTIBULE PLASTY SET,OMF</v>
      </c>
      <c r="D69" s="4" t="str">
        <f>VLOOKUP(B69,[1]Item!$L:$U,10,)</f>
        <v>SET</v>
      </c>
      <c r="E69" s="4" t="str">
        <f>VLOOKUP(B69,[1]Item!$L:$T,9,)</f>
        <v>1</v>
      </c>
      <c r="F69" s="7">
        <v>3000017048</v>
      </c>
    </row>
    <row r="70" spans="1:6" x14ac:dyDescent="0.35">
      <c r="A70" s="4">
        <v>69</v>
      </c>
      <c r="B70" s="3">
        <v>4229551600200</v>
      </c>
      <c r="C70" s="4" t="str">
        <f>VLOOKUP(B70,[1]Item!$L:$N,3,)</f>
        <v>SET,BLADDER SET,URO</v>
      </c>
      <c r="D70" s="4" t="str">
        <f>VLOOKUP(B70,[1]Item!$L:$U,10,)</f>
        <v>SET</v>
      </c>
      <c r="E70" s="4" t="str">
        <f>VLOOKUP(B70,[1]Item!$L:$T,9,)</f>
        <v>1</v>
      </c>
      <c r="F70" s="7">
        <v>3000017048</v>
      </c>
    </row>
    <row r="71" spans="1:6" x14ac:dyDescent="0.35">
      <c r="A71" s="4">
        <v>70</v>
      </c>
      <c r="B71" s="3">
        <v>4229551600900</v>
      </c>
      <c r="C71" s="4" t="str">
        <f>VLOOKUP(B71,[1]Item!$L:$N,3,)</f>
        <v>SET,HYPOSPADY SET,URO</v>
      </c>
      <c r="D71" s="4" t="str">
        <f>VLOOKUP(B71,[1]Item!$L:$U,10,)</f>
        <v>SET</v>
      </c>
      <c r="E71" s="4" t="str">
        <f>VLOOKUP(B71,[1]Item!$L:$T,9,)</f>
        <v>3</v>
      </c>
      <c r="F71" s="7">
        <v>3000017048</v>
      </c>
    </row>
    <row r="72" spans="1:6" x14ac:dyDescent="0.35">
      <c r="A72" s="4">
        <v>71</v>
      </c>
      <c r="B72" s="3">
        <v>4229551602400</v>
      </c>
      <c r="C72" s="4" t="str">
        <f>VLOOKUP(B72,[1]Item!$L:$N,3,)</f>
        <v>SET,URETHRA SET,URO</v>
      </c>
      <c r="D72" s="4" t="str">
        <f>VLOOKUP(B72,[1]Item!$L:$U,10,)</f>
        <v>SET</v>
      </c>
      <c r="E72" s="4" t="str">
        <f>VLOOKUP(B72,[1]Item!$L:$T,9,)</f>
        <v>1</v>
      </c>
      <c r="F72" s="7">
        <v>3000017048</v>
      </c>
    </row>
    <row r="73" spans="1:6" x14ac:dyDescent="0.35">
      <c r="A73" s="4">
        <v>72</v>
      </c>
      <c r="B73" s="3">
        <v>4229680003100</v>
      </c>
      <c r="C73" s="4" t="str">
        <f>VLOOKUP(B73,[1]Item!$L:$N,3,)</f>
        <v>CLAMP BULLDOG DEBAKEY ANGLED JAW 1.4-L5</v>
      </c>
      <c r="D73" s="4" t="str">
        <f>VLOOKUP(B73,[1]Item!$L:$U,10,)</f>
        <v>EA</v>
      </c>
      <c r="E73" s="4" t="str">
        <f>VLOOKUP(B73,[1]Item!$L:$T,9,)</f>
        <v>2</v>
      </c>
      <c r="F73" s="7">
        <v>3000017048</v>
      </c>
    </row>
    <row r="74" spans="1:6" x14ac:dyDescent="0.35">
      <c r="A74" s="4">
        <v>73</v>
      </c>
      <c r="B74" s="3">
        <v>4229680003300</v>
      </c>
      <c r="C74" s="4" t="str">
        <f>VLOOKUP(B74,[1]Item!$L:$N,3,)</f>
        <v>CLAMP BULLDOG DEBAKEY STRAIGHT JAW 1-L 5</v>
      </c>
      <c r="D74" s="4" t="str">
        <f>VLOOKUP(B74,[1]Item!$L:$U,10,)</f>
        <v>EA</v>
      </c>
      <c r="E74" s="4" t="str">
        <f>VLOOKUP(B74,[1]Item!$L:$T,9,)</f>
        <v>2</v>
      </c>
      <c r="F74" s="7">
        <v>3000017048</v>
      </c>
    </row>
    <row r="75" spans="1:6" x14ac:dyDescent="0.35">
      <c r="A75" s="4">
        <v>74</v>
      </c>
      <c r="B75" s="3">
        <v>4229680003700</v>
      </c>
      <c r="C75" s="4" t="str">
        <f>VLOOKUP(B75,[1]Item!$L:$N,3,)</f>
        <v>FORCEP ATRAUMATIC/COLEY BECK/DUB CURV 17</v>
      </c>
      <c r="D75" s="4" t="str">
        <f>VLOOKUP(B75,[1]Item!$L:$U,10,)</f>
        <v>EA</v>
      </c>
      <c r="E75" s="4" t="str">
        <f>VLOOKUP(B75,[1]Item!$L:$T,9,)</f>
        <v>2</v>
      </c>
      <c r="F75" s="7">
        <v>3000017048</v>
      </c>
    </row>
    <row r="76" spans="1:6" x14ac:dyDescent="0.35">
      <c r="A76" s="4">
        <v>75</v>
      </c>
      <c r="B76" s="3">
        <v>4229680011600</v>
      </c>
      <c r="C76" s="4" t="str">
        <f>VLOOKUP(B76,[1]Item!$L:$N,3,)</f>
        <v>CLMP BULLDOG GLOVER STR JAW 8CM REUSE</v>
      </c>
      <c r="D76" s="4" t="str">
        <f>VLOOKUP(B76,[1]Item!$L:$U,10,)</f>
        <v>EA</v>
      </c>
      <c r="E76" s="4" t="str">
        <f>VLOOKUP(B76,[1]Item!$L:$T,9,)</f>
        <v>12</v>
      </c>
      <c r="F76" s="7">
        <v>3000017048</v>
      </c>
    </row>
    <row r="77" spans="1:6" x14ac:dyDescent="0.35">
      <c r="A77" s="4">
        <v>76</v>
      </c>
      <c r="B77" s="3">
        <v>4229680015700</v>
      </c>
      <c r="C77" s="4" t="str">
        <f>VLOOKUP(B77,[1]Item!$L:$N,3,)</f>
        <v>FCPS. CLAMP GEMINI/CRV SS 21CM REUSE</v>
      </c>
      <c r="D77" s="4" t="str">
        <f>VLOOKUP(B77,[1]Item!$L:$U,10,)</f>
        <v>EA</v>
      </c>
      <c r="E77" s="4" t="str">
        <f>VLOOKUP(B77,[1]Item!$L:$T,9,)</f>
        <v>4</v>
      </c>
      <c r="F77" s="7">
        <v>3000017048</v>
      </c>
    </row>
    <row r="78" spans="1:6" x14ac:dyDescent="0.35">
      <c r="A78" s="4">
        <v>77</v>
      </c>
      <c r="B78" s="3">
        <v>4229680021400</v>
      </c>
      <c r="C78" s="4" t="str">
        <f>VLOOKUP(B78,[1]Item!$L:$N,3,)</f>
        <v>FCPS.DELCATE JEWELER/CRV/7 SS 12CM REUSE</v>
      </c>
      <c r="D78" s="4" t="str">
        <f>VLOOKUP(B78,[1]Item!$L:$U,10,)</f>
        <v>EA</v>
      </c>
      <c r="E78" s="4" t="str">
        <f>VLOOKUP(B78,[1]Item!$L:$T,9,)</f>
        <v>1</v>
      </c>
      <c r="F78" s="7">
        <v>3000017048</v>
      </c>
    </row>
    <row r="79" spans="1:6" x14ac:dyDescent="0.35">
      <c r="A79" s="4">
        <v>78</v>
      </c>
      <c r="B79" s="3">
        <v>4229680021500</v>
      </c>
      <c r="C79" s="4" t="str">
        <f>VLOOKUP(B79,[1]Item!$L:$N,3,)</f>
        <v>FCPS.DELCATE JEWELER/STR/3 SS 12CM REUSE</v>
      </c>
      <c r="D79" s="4" t="str">
        <f>VLOOKUP(B79,[1]Item!$L:$U,10,)</f>
        <v>EA</v>
      </c>
      <c r="E79" s="4" t="str">
        <f>VLOOKUP(B79,[1]Item!$L:$T,9,)</f>
        <v>35</v>
      </c>
      <c r="F79" s="7">
        <v>3000017048</v>
      </c>
    </row>
    <row r="80" spans="1:6" x14ac:dyDescent="0.35">
      <c r="A80" s="4">
        <v>79</v>
      </c>
      <c r="B80" s="3">
        <v>4229680026400</v>
      </c>
      <c r="C80" s="4" t="str">
        <f>VLOOKUP(B80,[1]Item!$L:$N,3,)</f>
        <v>MALLET HAMMERING WILLIGER 320 GR 24 CM</v>
      </c>
      <c r="D80" s="4" t="str">
        <f>VLOOKUP(B80,[1]Item!$L:$U,10,)</f>
        <v>EA</v>
      </c>
      <c r="E80" s="4" t="str">
        <f>VLOOKUP(B80,[1]Item!$L:$T,9,)</f>
        <v>2</v>
      </c>
      <c r="F80" s="7">
        <v>3000017048</v>
      </c>
    </row>
    <row r="81" spans="1:6" x14ac:dyDescent="0.35">
      <c r="A81" s="4">
        <v>80</v>
      </c>
      <c r="B81" s="3">
        <v>4229680027300</v>
      </c>
      <c r="C81" s="4" t="str">
        <f>VLOOKUP(B81,[1]Item!$L:$N,3,)</f>
        <v>F FORCEPS MICRO ST 18 CM SZ 0.6 0.7</v>
      </c>
      <c r="D81" s="4" t="str">
        <f>VLOOKUP(B81,[1]Item!$L:$U,10,)</f>
        <v>EA</v>
      </c>
      <c r="E81" s="4" t="str">
        <f>VLOOKUP(B81,[1]Item!$L:$T,9,)</f>
        <v>7</v>
      </c>
      <c r="F81" s="7">
        <v>3000017048</v>
      </c>
    </row>
    <row r="82" spans="1:6" x14ac:dyDescent="0.35">
      <c r="A82" s="4">
        <v>81</v>
      </c>
      <c r="B82" s="3">
        <v>4229680027700</v>
      </c>
      <c r="C82" s="4" t="str">
        <f>VLOOKUP(B82,[1]Item!$L:$N,3,)</f>
        <v>MICRO NEEDLE HOLDER STR W LOCK 15CM</v>
      </c>
      <c r="D82" s="4" t="str">
        <f>VLOOKUP(B82,[1]Item!$L:$U,10,)</f>
        <v>EA</v>
      </c>
      <c r="E82" s="4" t="str">
        <f>VLOOKUP(B82,[1]Item!$L:$T,9,)</f>
        <v>4</v>
      </c>
      <c r="F82" s="7">
        <v>3000017048</v>
      </c>
    </row>
    <row r="83" spans="1:6" x14ac:dyDescent="0.35">
      <c r="A83" s="4">
        <v>82</v>
      </c>
      <c r="B83" s="3">
        <v>4229680027800</v>
      </c>
      <c r="C83" s="4" t="str">
        <f>VLOOKUP(B83,[1]Item!$L:$N,3,)</f>
        <v>NEEDLE HOLDER JACOBSON/MICRO 18-19 ST 1</v>
      </c>
      <c r="D83" s="4" t="str">
        <f>VLOOKUP(B83,[1]Item!$L:$U,10,)</f>
        <v>EA</v>
      </c>
      <c r="E83" s="4" t="str">
        <f>VLOOKUP(B83,[1]Item!$L:$T,9,)</f>
        <v>2</v>
      </c>
      <c r="F83" s="7">
        <v>3000017048</v>
      </c>
    </row>
    <row r="84" spans="1:6" x14ac:dyDescent="0.35">
      <c r="A84" s="4">
        <v>83</v>
      </c>
      <c r="B84" s="3">
        <v>4229680027900</v>
      </c>
      <c r="C84" s="4" t="str">
        <f>VLOOKUP(B84,[1]Item!$L:$N,3,)</f>
        <v>NEEDLE HOLDER MICRO/CURVED/WITHOUT LOCK</v>
      </c>
      <c r="D84" s="4" t="str">
        <f>VLOOKUP(B84,[1]Item!$L:$U,10,)</f>
        <v>EA</v>
      </c>
      <c r="E84" s="4" t="str">
        <f>VLOOKUP(B84,[1]Item!$L:$T,9,)</f>
        <v>1</v>
      </c>
      <c r="F84" s="7">
        <v>3000017048</v>
      </c>
    </row>
    <row r="85" spans="1:6" x14ac:dyDescent="0.35">
      <c r="A85" s="4">
        <v>84</v>
      </c>
      <c r="B85" s="3">
        <v>4229680028000</v>
      </c>
      <c r="C85" s="4" t="str">
        <f>VLOOKUP(B85,[1]Item!$L:$N,3,)</f>
        <v>MICRO NEEDLEHOLD. STR. WO LOCK 15 CM</v>
      </c>
      <c r="D85" s="4" t="str">
        <f>VLOOKUP(B85,[1]Item!$L:$U,10,)</f>
        <v>EA</v>
      </c>
      <c r="E85" s="4" t="str">
        <f>VLOOKUP(B85,[1]Item!$L:$T,9,)</f>
        <v>1</v>
      </c>
      <c r="F85" s="7">
        <v>3000017048</v>
      </c>
    </row>
    <row r="86" spans="1:6" x14ac:dyDescent="0.35">
      <c r="A86" s="4">
        <v>85</v>
      </c>
      <c r="B86" s="3">
        <v>4229680028200</v>
      </c>
      <c r="C86" s="4" t="str">
        <f>VLOOKUP(B86,[1]Item!$L:$N,3,)</f>
        <v>MICRO NEEDLEHOLDER STR. W. LOCK 21 CM</v>
      </c>
      <c r="D86" s="4" t="str">
        <f>VLOOKUP(B86,[1]Item!$L:$U,10,)</f>
        <v>EA</v>
      </c>
      <c r="E86" s="4" t="str">
        <f>VLOOKUP(B86,[1]Item!$L:$T,9,)</f>
        <v>2</v>
      </c>
      <c r="F86" s="7">
        <v>3000017048</v>
      </c>
    </row>
    <row r="87" spans="1:6" x14ac:dyDescent="0.35">
      <c r="A87" s="4">
        <v>86</v>
      </c>
      <c r="B87" s="3">
        <v>4229680028400</v>
      </c>
      <c r="C87" s="4" t="str">
        <f>VLOOKUP(B87,[1]Item!$L:$N,3,)</f>
        <v>MICRO SCISS. BL/BL CVD. 18 CM</v>
      </c>
      <c r="D87" s="4" t="str">
        <f>VLOOKUP(B87,[1]Item!$L:$U,10,)</f>
        <v>EA</v>
      </c>
      <c r="E87" s="4" t="str">
        <f>VLOOKUP(B87,[1]Item!$L:$T,9,)</f>
        <v>8</v>
      </c>
      <c r="F87" s="7">
        <v>3000017048</v>
      </c>
    </row>
    <row r="88" spans="1:6" x14ac:dyDescent="0.35">
      <c r="A88" s="4">
        <v>87</v>
      </c>
      <c r="B88" s="3">
        <v>4229680028500</v>
      </c>
      <c r="C88" s="4" t="str">
        <f>VLOOKUP(B88,[1]Item!$L:$N,3,)</f>
        <v>MICRO SCISS. SH/SH CVD. 15 CM</v>
      </c>
      <c r="D88" s="4" t="str">
        <f>VLOOKUP(B88,[1]Item!$L:$U,10,)</f>
        <v>EA</v>
      </c>
      <c r="E88" s="4" t="str">
        <f>VLOOKUP(B88,[1]Item!$L:$T,9,)</f>
        <v>12</v>
      </c>
      <c r="F88" s="7">
        <v>3000017048</v>
      </c>
    </row>
    <row r="89" spans="1:6" x14ac:dyDescent="0.35">
      <c r="A89" s="4">
        <v>88</v>
      </c>
      <c r="B89" s="3">
        <v>4229680028700</v>
      </c>
      <c r="C89" s="4" t="str">
        <f>VLOOKUP(B89,[1]Item!$L:$N,3,)</f>
        <v>MICRO SCISS. SH/SH STR. 18 CM</v>
      </c>
      <c r="D89" s="4" t="str">
        <f>VLOOKUP(B89,[1]Item!$L:$U,10,)</f>
        <v>EA</v>
      </c>
      <c r="E89" s="4" t="str">
        <f>VLOOKUP(B89,[1]Item!$L:$T,9,)</f>
        <v>12</v>
      </c>
      <c r="F89" s="7">
        <v>3000017048</v>
      </c>
    </row>
    <row r="90" spans="1:6" x14ac:dyDescent="0.35">
      <c r="A90" s="4">
        <v>89</v>
      </c>
      <c r="B90" s="3">
        <v>4229680029300</v>
      </c>
      <c r="C90" s="4" t="str">
        <f>VLOOKUP(B90,[1]Item!$L:$N,3,)</f>
        <v>CLIP VASULAR MINI ST 4 0.75</v>
      </c>
      <c r="D90" s="4" t="str">
        <f>VLOOKUP(B90,[1]Item!$L:$U,10,)</f>
        <v>EA</v>
      </c>
      <c r="E90" s="4" t="str">
        <f>VLOOKUP(B90,[1]Item!$L:$T,9,)</f>
        <v>2</v>
      </c>
      <c r="F90" s="7">
        <v>3000017048</v>
      </c>
    </row>
    <row r="91" spans="1:6" x14ac:dyDescent="0.35">
      <c r="A91" s="4">
        <v>90</v>
      </c>
      <c r="B91" s="3">
        <v>4229680029400</v>
      </c>
      <c r="C91" s="4" t="str">
        <f>VLOOKUP(B91,[1]Item!$L:$N,3,)</f>
        <v>CLIP VASULAR MINI ST 6 1</v>
      </c>
      <c r="D91" s="4" t="str">
        <f>VLOOKUP(B91,[1]Item!$L:$U,10,)</f>
        <v>EA</v>
      </c>
      <c r="E91" s="4" t="str">
        <f>VLOOKUP(B91,[1]Item!$L:$T,9,)</f>
        <v>2</v>
      </c>
      <c r="F91" s="7">
        <v>3000017048</v>
      </c>
    </row>
    <row r="92" spans="1:6" x14ac:dyDescent="0.35">
      <c r="A92" s="4">
        <v>91</v>
      </c>
      <c r="B92" s="3">
        <v>4229680029500</v>
      </c>
      <c r="C92" s="4" t="str">
        <f>VLOOKUP(B92,[1]Item!$L:$N,3,)</f>
        <v>CLIP VASULAR MINI ST 8 2</v>
      </c>
      <c r="D92" s="4" t="str">
        <f>VLOOKUP(B92,[1]Item!$L:$U,10,)</f>
        <v>EA</v>
      </c>
      <c r="E92" s="4" t="str">
        <f>VLOOKUP(B92,[1]Item!$L:$T,9,)</f>
        <v>2</v>
      </c>
      <c r="F92" s="7">
        <v>3000017048</v>
      </c>
    </row>
    <row r="93" spans="1:6" x14ac:dyDescent="0.35">
      <c r="A93" s="4">
        <v>92</v>
      </c>
      <c r="B93" s="3">
        <v>4229680034400</v>
      </c>
      <c r="C93" s="4" t="str">
        <f>VLOOKUP(B93,[1]Item!$L:$N,3,)</f>
        <v>RETRACTOR RICHARDSON/KELLY SZ 25 X 21</v>
      </c>
      <c r="D93" s="4" t="str">
        <f>VLOOKUP(B93,[1]Item!$L:$U,10,)</f>
        <v>EA</v>
      </c>
      <c r="E93" s="4" t="str">
        <f>VLOOKUP(B93,[1]Item!$L:$T,9,)</f>
        <v>4</v>
      </c>
      <c r="F93" s="7">
        <v>3000017048</v>
      </c>
    </row>
    <row r="94" spans="1:6" x14ac:dyDescent="0.35">
      <c r="A94" s="4">
        <v>93</v>
      </c>
      <c r="B94" s="3">
        <v>4229680034600</v>
      </c>
      <c r="C94" s="4" t="str">
        <f>VLOOKUP(B94,[1]Item!$L:$N,3,)</f>
        <v>RETRACTOR RICHARDSON/KELLY SZ 38 X 40</v>
      </c>
      <c r="D94" s="4" t="str">
        <f>VLOOKUP(B94,[1]Item!$L:$U,10,)</f>
        <v>EA</v>
      </c>
      <c r="E94" s="4" t="str">
        <f>VLOOKUP(B94,[1]Item!$L:$T,9,)</f>
        <v>4</v>
      </c>
      <c r="F94" s="7">
        <v>3000017048</v>
      </c>
    </row>
    <row r="95" spans="1:6" x14ac:dyDescent="0.35">
      <c r="A95" s="4">
        <v>94</v>
      </c>
      <c r="B95" s="3">
        <v>4229680035200</v>
      </c>
      <c r="C95" s="4" t="str">
        <f>VLOOKUP(B95,[1]Item!$L:$N,3,)</f>
        <v>RETRACTOR VOLKMANN BL. 6-PR. 22.5 CM</v>
      </c>
      <c r="D95" s="4" t="str">
        <f>VLOOKUP(B95,[1]Item!$L:$U,10,)</f>
        <v>EA</v>
      </c>
      <c r="E95" s="4" t="str">
        <f>VLOOKUP(B95,[1]Item!$L:$T,9,)</f>
        <v>2</v>
      </c>
      <c r="F95" s="7">
        <v>3000017048</v>
      </c>
    </row>
    <row r="96" spans="1:6" x14ac:dyDescent="0.35">
      <c r="A96" s="4">
        <v>95</v>
      </c>
      <c r="B96" s="3">
        <v>4229680035600</v>
      </c>
      <c r="C96" s="4" t="str">
        <f>VLOOKUP(B96,[1]Item!$L:$N,3,)</f>
        <v>RIB SPREADER FINOCH-BABY 15X20X75 MM</v>
      </c>
      <c r="D96" s="4" t="str">
        <f>VLOOKUP(B96,[1]Item!$L:$U,10,)</f>
        <v>EA</v>
      </c>
      <c r="E96" s="4" t="str">
        <f>VLOOKUP(B96,[1]Item!$L:$T,9,)</f>
        <v>2</v>
      </c>
      <c r="F96" s="7">
        <v>3000017048</v>
      </c>
    </row>
    <row r="97" spans="1:6" x14ac:dyDescent="0.35">
      <c r="A97" s="4">
        <v>96</v>
      </c>
      <c r="B97" s="3">
        <v>4229680041100</v>
      </c>
      <c r="C97" s="4" t="str">
        <f>VLOOKUP(B97,[1]Item!$L:$N,3,)</f>
        <v>SUCTION TUBE FRAZIER 2.7 MM 12FR</v>
      </c>
      <c r="D97" s="4" t="str">
        <f>VLOOKUP(B97,[1]Item!$L:$U,10,)</f>
        <v>EA</v>
      </c>
      <c r="E97" s="4" t="str">
        <f>VLOOKUP(B97,[1]Item!$L:$T,9,)</f>
        <v>2</v>
      </c>
      <c r="F97" s="7">
        <v>3000017048</v>
      </c>
    </row>
    <row r="98" spans="1:6" x14ac:dyDescent="0.35">
      <c r="A98" s="4">
        <v>97</v>
      </c>
      <c r="B98" s="3">
        <v>4229680045200</v>
      </c>
      <c r="C98" s="4" t="str">
        <f>VLOOKUP(B98,[1]Item!$L:$N,3,)</f>
        <v>SCISSORS METZ FINE BL/BL CVD 18CM</v>
      </c>
      <c r="D98" s="4" t="str">
        <f>VLOOKUP(B98,[1]Item!$L:$U,10,)</f>
        <v>EA</v>
      </c>
      <c r="E98" s="4" t="str">
        <f>VLOOKUP(B98,[1]Item!$L:$T,9,)</f>
        <v>6</v>
      </c>
      <c r="F98" s="7">
        <v>3000017048</v>
      </c>
    </row>
    <row r="99" spans="1:6" x14ac:dyDescent="0.35">
      <c r="A99" s="4">
        <v>98</v>
      </c>
      <c r="B99" s="3">
        <v>4229680051900</v>
      </c>
      <c r="C99" s="4" t="str">
        <f>VLOOKUP(B99,[1]Item!$L:$N,3,)</f>
        <v>CANNULA VESSEL IRRIGATION 3.0 MM 6 CM</v>
      </c>
      <c r="D99" s="4" t="str">
        <f>VLOOKUP(B99,[1]Item!$L:$U,10,)</f>
        <v>EA</v>
      </c>
      <c r="E99" s="4" t="str">
        <f>VLOOKUP(B99,[1]Item!$L:$T,9,)</f>
        <v>2</v>
      </c>
      <c r="F99" s="7">
        <v>3000017048</v>
      </c>
    </row>
    <row r="100" spans="1:6" x14ac:dyDescent="0.35">
      <c r="A100" s="4">
        <v>99</v>
      </c>
      <c r="B100" s="3">
        <v>4229680073300</v>
      </c>
      <c r="C100" s="4" t="str">
        <f>VLOOKUP(B100,[1]Item!$L:$N,3,)</f>
        <v>SCALPEL HANDLE NO. 3 16 CM</v>
      </c>
      <c r="D100" s="4" t="str">
        <f>VLOOKUP(B100,[1]Item!$L:$U,10,)</f>
        <v>EA</v>
      </c>
      <c r="E100" s="4" t="str">
        <f>VLOOKUP(B100,[1]Item!$L:$T,9,)</f>
        <v>5</v>
      </c>
      <c r="F100" s="7">
        <v>3000017048</v>
      </c>
    </row>
    <row r="101" spans="1:6" x14ac:dyDescent="0.35">
      <c r="A101" s="4">
        <v>100</v>
      </c>
      <c r="B101" s="3">
        <v>4229680081700</v>
      </c>
      <c r="C101" s="4" t="str">
        <f>VLOOKUP(B101,[1]Item!$L:$N,3,)</f>
        <v>RTRC DESMARRS LID/VEIN BLD 12-13MM REUSE</v>
      </c>
      <c r="D101" s="4" t="str">
        <f>VLOOKUP(B101,[1]Item!$L:$U,10,)</f>
        <v>EA</v>
      </c>
      <c r="E101" s="4" t="str">
        <f>VLOOKUP(B101,[1]Item!$L:$T,9,)</f>
        <v>4</v>
      </c>
      <c r="F101" s="7">
        <v>3000017048</v>
      </c>
    </row>
    <row r="102" spans="1:6" x14ac:dyDescent="0.35">
      <c r="A102" s="4">
        <v>101</v>
      </c>
      <c r="B102" s="3">
        <v>4229680083200</v>
      </c>
      <c r="C102" s="4" t="str">
        <f>VLOOKUP(B102,[1]Item!$L:$N,3,)</f>
        <v>HOOK RTRCT FRAZIER/BLNT 12-14CM REUSE</v>
      </c>
      <c r="D102" s="4" t="str">
        <f>VLOOKUP(B102,[1]Item!$L:$U,10,)</f>
        <v>EA</v>
      </c>
      <c r="E102" s="4" t="str">
        <f>VLOOKUP(B102,[1]Item!$L:$T,9,)</f>
        <v>2</v>
      </c>
      <c r="F102" s="7">
        <v>3000017048</v>
      </c>
    </row>
    <row r="103" spans="1:6" x14ac:dyDescent="0.35">
      <c r="A103" s="4">
        <v>102</v>
      </c>
      <c r="B103" s="3">
        <v>4229680085300</v>
      </c>
      <c r="C103" s="4" t="str">
        <f>VLOOKUP(B103,[1]Item!$L:$N,3,)</f>
        <v>SCISSORS DISSCT METZ FINE BL/BL STR 18CM</v>
      </c>
      <c r="D103" s="4" t="str">
        <f>VLOOKUP(B103,[1]Item!$L:$U,10,)</f>
        <v>EA</v>
      </c>
      <c r="E103" s="4" t="str">
        <f>VLOOKUP(B103,[1]Item!$L:$T,9,)</f>
        <v>4</v>
      </c>
      <c r="F103" s="7">
        <v>3000017048</v>
      </c>
    </row>
    <row r="104" spans="1:6" x14ac:dyDescent="0.35">
      <c r="A104" s="4">
        <v>103</v>
      </c>
      <c r="B104" s="3">
        <v>4229680095300</v>
      </c>
      <c r="C104" s="4" t="str">
        <f>VLOOKUP(B104,[1]Item!$L:$N,3,)</f>
        <v>FORCEPS EAR POLYPUS HARTMAN/HOFFMAN ST 2</v>
      </c>
      <c r="D104" s="4" t="str">
        <f>VLOOKUP(B104,[1]Item!$L:$U,10,)</f>
        <v>EA</v>
      </c>
      <c r="E104" s="4" t="str">
        <f>VLOOKUP(B104,[1]Item!$L:$T,9,)</f>
        <v>1</v>
      </c>
      <c r="F104" s="7">
        <v>3000017048</v>
      </c>
    </row>
    <row r="105" spans="1:6" x14ac:dyDescent="0.35">
      <c r="A105" s="4">
        <v>104</v>
      </c>
      <c r="B105" s="3">
        <v>4229680103200</v>
      </c>
      <c r="C105" s="4" t="str">
        <f>VLOOKUP(B105,[1]Item!$L:$N,3,)</f>
        <v>LARYNGEAL MIRROR WO HANDLE Ø 16 MM</v>
      </c>
      <c r="D105" s="4" t="str">
        <f>VLOOKUP(B105,[1]Item!$L:$U,10,)</f>
        <v>EA</v>
      </c>
      <c r="E105" s="4" t="str">
        <f>VLOOKUP(B105,[1]Item!$L:$T,9,)</f>
        <v>7</v>
      </c>
      <c r="F105" s="7">
        <v>3000017048</v>
      </c>
    </row>
    <row r="106" spans="1:6" x14ac:dyDescent="0.35">
      <c r="A106" s="4">
        <v>105</v>
      </c>
      <c r="B106" s="3">
        <v>4229680103300</v>
      </c>
      <c r="C106" s="4" t="str">
        <f>VLOOKUP(B106,[1]Item!$L:$N,3,)</f>
        <v>LARYNGEAL MIRROR W/O HANDLE Ø 18 MM</v>
      </c>
      <c r="D106" s="4" t="str">
        <f>VLOOKUP(B106,[1]Item!$L:$U,10,)</f>
        <v>EA</v>
      </c>
      <c r="E106" s="4" t="str">
        <f>VLOOKUP(B106,[1]Item!$L:$T,9,)</f>
        <v>5</v>
      </c>
      <c r="F106" s="7">
        <v>3000017048</v>
      </c>
    </row>
    <row r="107" spans="1:6" x14ac:dyDescent="0.35">
      <c r="A107" s="4">
        <v>106</v>
      </c>
      <c r="B107" s="3">
        <v>4229680104300</v>
      </c>
      <c r="C107" s="4" t="str">
        <f>VLOOKUP(B107,[1]Item!$L:$N,3,)</f>
        <v>FORCEPS ALLIGAT MICRO EAR ST SZ 4X0.8</v>
      </c>
      <c r="D107" s="4" t="str">
        <f>VLOOKUP(B107,[1]Item!$L:$U,10,)</f>
        <v>EA</v>
      </c>
      <c r="E107" s="4" t="str">
        <f>VLOOKUP(B107,[1]Item!$L:$T,9,)</f>
        <v>1</v>
      </c>
      <c r="F107" s="7">
        <v>3000017048</v>
      </c>
    </row>
    <row r="108" spans="1:6" x14ac:dyDescent="0.35">
      <c r="A108" s="4">
        <v>107</v>
      </c>
      <c r="B108" s="3">
        <v>4229680110400</v>
      </c>
      <c r="C108" s="4" t="str">
        <f>VLOOKUP(B108,[1]Item!$L:$N,3,)</f>
        <v>ELEVATOR SEPTUM FREER DOUBLE 21 CM</v>
      </c>
      <c r="D108" s="4" t="str">
        <f>VLOOKUP(B108,[1]Item!$L:$U,10,)</f>
        <v>EA</v>
      </c>
      <c r="E108" s="4" t="str">
        <f>VLOOKUP(B108,[1]Item!$L:$T,9,)</f>
        <v>10</v>
      </c>
      <c r="F108" s="7">
        <v>3000017048</v>
      </c>
    </row>
    <row r="109" spans="1:6" x14ac:dyDescent="0.35">
      <c r="A109" s="4">
        <v>108</v>
      </c>
      <c r="B109" s="3">
        <v>4229680111500</v>
      </c>
      <c r="C109" s="4" t="str">
        <f>VLOOKUP(B109,[1]Item!$L:$N,3,)</f>
        <v>KNIFE SICKLE/WULLSTEIN/STR 15-16CM REUSE</v>
      </c>
      <c r="D109" s="4" t="str">
        <f>VLOOKUP(B109,[1]Item!$L:$U,10,)</f>
        <v>EA</v>
      </c>
      <c r="E109" s="4" t="str">
        <f>VLOOKUP(B109,[1]Item!$L:$T,9,)</f>
        <v>2</v>
      </c>
      <c r="F109" s="7">
        <v>3000017048</v>
      </c>
    </row>
    <row r="110" spans="1:6" x14ac:dyDescent="0.35">
      <c r="A110" s="4">
        <v>109</v>
      </c>
      <c r="B110" s="3">
        <v>4229680117200</v>
      </c>
      <c r="C110" s="4" t="str">
        <f>VLOOKUP(B110,[1]Item!$L:$N,3,)</f>
        <v>ANTRUM IRRIGATING CANNULA D 3.0 MM</v>
      </c>
      <c r="D110" s="4" t="str">
        <f>VLOOKUP(B110,[1]Item!$L:$U,10,)</f>
        <v>EA</v>
      </c>
      <c r="E110" s="4" t="str">
        <f>VLOOKUP(B110,[1]Item!$L:$T,9,)</f>
        <v>1</v>
      </c>
      <c r="F110" s="7">
        <v>3000017048</v>
      </c>
    </row>
    <row r="111" spans="1:6" x14ac:dyDescent="0.35">
      <c r="A111" s="4">
        <v>110</v>
      </c>
      <c r="B111" s="3">
        <v>4229680125300</v>
      </c>
      <c r="C111" s="4" t="str">
        <f>VLOOKUP(B111,[1]Item!$L:$N,3,)</f>
        <v>ATR. FORCEPS DEBAKEY 2 MM 16 CM</v>
      </c>
      <c r="D111" s="4" t="str">
        <f>VLOOKUP(B111,[1]Item!$L:$U,10,)</f>
        <v>EA</v>
      </c>
      <c r="E111" s="4" t="str">
        <f>VLOOKUP(B111,[1]Item!$L:$T,9,)</f>
        <v>22</v>
      </c>
      <c r="F111" s="7">
        <v>3000017048</v>
      </c>
    </row>
    <row r="112" spans="1:6" x14ac:dyDescent="0.35">
      <c r="A112" s="4">
        <v>111</v>
      </c>
      <c r="B112" s="3">
        <v>4229680125500</v>
      </c>
      <c r="C112" s="4" t="str">
        <f>VLOOKUP(B112,[1]Item!$L:$N,3,)</f>
        <v>ATR. FORCEPS DEBAKEY 2 MM 25 CM</v>
      </c>
      <c r="D112" s="4" t="str">
        <f>VLOOKUP(B112,[1]Item!$L:$U,10,)</f>
        <v>EA</v>
      </c>
      <c r="E112" s="4" t="str">
        <f>VLOOKUP(B112,[1]Item!$L:$T,9,)</f>
        <v>10</v>
      </c>
      <c r="F112" s="7">
        <v>3000017048</v>
      </c>
    </row>
    <row r="113" spans="1:6" x14ac:dyDescent="0.35">
      <c r="A113" s="4">
        <v>112</v>
      </c>
      <c r="B113" s="3">
        <v>4229680125700</v>
      </c>
      <c r="C113" s="4" t="str">
        <f>VLOOKUP(B113,[1]Item!$L:$N,3,)</f>
        <v>ATR. FORCEPS DEBAKEY 3.5 MM 25 CM</v>
      </c>
      <c r="D113" s="4" t="str">
        <f>VLOOKUP(B113,[1]Item!$L:$U,10,)</f>
        <v>EA</v>
      </c>
      <c r="E113" s="4" t="str">
        <f>VLOOKUP(B113,[1]Item!$L:$T,9,)</f>
        <v>4</v>
      </c>
      <c r="F113" s="7">
        <v>3000017048</v>
      </c>
    </row>
    <row r="114" spans="1:6" x14ac:dyDescent="0.35">
      <c r="A114" s="4">
        <v>113</v>
      </c>
      <c r="B114" s="3">
        <v>4229680125900</v>
      </c>
      <c r="C114" s="4" t="str">
        <f>VLOOKUP(B114,[1]Item!$L:$N,3,)</f>
        <v>ATR. FORCEPS DEBAKEY ANG. 20 CM</v>
      </c>
      <c r="D114" s="4" t="str">
        <f>VLOOKUP(B114,[1]Item!$L:$U,10,)</f>
        <v>EA</v>
      </c>
      <c r="E114" s="4" t="str">
        <f>VLOOKUP(B114,[1]Item!$L:$T,9,)</f>
        <v>10</v>
      </c>
      <c r="F114" s="7">
        <v>3000017048</v>
      </c>
    </row>
    <row r="115" spans="1:6" x14ac:dyDescent="0.35">
      <c r="A115" s="4">
        <v>114</v>
      </c>
      <c r="B115" s="3">
        <v>4229680127400</v>
      </c>
      <c r="C115" s="4" t="str">
        <f>VLOOKUP(B115,[1]Item!$L:$N,3,)</f>
        <v>FP.CLMP KDNY PEDICLE GUYON 22-23CM REUSE</v>
      </c>
      <c r="D115" s="4" t="str">
        <f>VLOOKUP(B115,[1]Item!$L:$U,10,)</f>
        <v>EA</v>
      </c>
      <c r="E115" s="4" t="str">
        <f>VLOOKUP(B115,[1]Item!$L:$T,9,)</f>
        <v>3</v>
      </c>
      <c r="F115" s="7">
        <v>3000017048</v>
      </c>
    </row>
    <row r="116" spans="1:6" x14ac:dyDescent="0.35">
      <c r="A116" s="4">
        <v>115</v>
      </c>
      <c r="B116" s="3">
        <v>4229680127800</v>
      </c>
      <c r="C116" s="4" t="str">
        <f>VLOOKUP(B116,[1]Item!$L:$N,3,)</f>
        <v>FORCEPS RECTAL HAYES/ANGLED/ATRAUMATIC</v>
      </c>
      <c r="D116" s="4" t="str">
        <f>VLOOKUP(B116,[1]Item!$L:$U,10,)</f>
        <v>EA</v>
      </c>
      <c r="E116" s="4" t="str">
        <f>VLOOKUP(B116,[1]Item!$L:$T,9,)</f>
        <v>5</v>
      </c>
      <c r="F116" s="7">
        <v>3000017048</v>
      </c>
    </row>
    <row r="117" spans="1:6" x14ac:dyDescent="0.35">
      <c r="A117" s="4">
        <v>116</v>
      </c>
      <c r="B117" s="3">
        <v>4229680127900</v>
      </c>
      <c r="C117" s="4" t="str">
        <f>VLOOKUP(B117,[1]Item!$L:$N,3,)</f>
        <v>FORCEPS RECTUM/INTESTINE RESANO 90DEG 28</v>
      </c>
      <c r="D117" s="4" t="str">
        <f>VLOOKUP(B117,[1]Item!$L:$U,10,)</f>
        <v>EA</v>
      </c>
      <c r="E117" s="4" t="str">
        <f>VLOOKUP(B117,[1]Item!$L:$T,9,)</f>
        <v>5</v>
      </c>
      <c r="F117" s="7">
        <v>3000017048</v>
      </c>
    </row>
    <row r="118" spans="1:6" x14ac:dyDescent="0.35">
      <c r="A118" s="4">
        <v>117</v>
      </c>
      <c r="B118" s="3">
        <v>4229680128500</v>
      </c>
      <c r="C118" s="4" t="str">
        <f>VLOOKUP(B118,[1]Item!$L:$N,3,)</f>
        <v>ATR. TISSUE FORCEPS ALLIS 15.5 CM</v>
      </c>
      <c r="D118" s="4" t="str">
        <f>VLOOKUP(B118,[1]Item!$L:$U,10,)</f>
        <v>EA</v>
      </c>
      <c r="E118" s="4" t="str">
        <f>VLOOKUP(B118,[1]Item!$L:$T,9,)</f>
        <v>2</v>
      </c>
      <c r="F118" s="7">
        <v>3000017048</v>
      </c>
    </row>
    <row r="119" spans="1:6" x14ac:dyDescent="0.35">
      <c r="A119" s="4">
        <v>118</v>
      </c>
      <c r="B119" s="3">
        <v>4229680129800</v>
      </c>
      <c r="C119" s="4" t="str">
        <f>VLOOKUP(B119,[1]Item!$L:$N,3,)</f>
        <v>CURETTE BONE VOLKMANN OVAL SIZE NO.0</v>
      </c>
      <c r="D119" s="4" t="str">
        <f>VLOOKUP(B119,[1]Item!$L:$U,10,)</f>
        <v>EA</v>
      </c>
      <c r="E119" s="4" t="str">
        <f>VLOOKUP(B119,[1]Item!$L:$T,9,)</f>
        <v>12</v>
      </c>
      <c r="F119" s="7">
        <v>3000017048</v>
      </c>
    </row>
    <row r="120" spans="1:6" x14ac:dyDescent="0.35">
      <c r="A120" s="4">
        <v>119</v>
      </c>
      <c r="B120" s="3">
        <v>4229680130400</v>
      </c>
      <c r="C120" s="4" t="str">
        <f>VLOOKUP(B120,[1]Item!$L:$N,3,)</f>
        <v>FCPS.CLMP BONE HLD SEMB/CRV 19.5CM REUSE</v>
      </c>
      <c r="D120" s="4" t="str">
        <f>VLOOKUP(B120,[1]Item!$L:$U,10,)</f>
        <v>EA</v>
      </c>
      <c r="E120" s="4" t="str">
        <f>VLOOKUP(B120,[1]Item!$L:$T,9,)</f>
        <v>1</v>
      </c>
      <c r="F120" s="7">
        <v>3000017048</v>
      </c>
    </row>
    <row r="121" spans="1:6" x14ac:dyDescent="0.35">
      <c r="A121" s="4">
        <v>120</v>
      </c>
      <c r="B121" s="3">
        <v>4229680130700</v>
      </c>
      <c r="C121" s="4" t="str">
        <f>VLOOKUP(B121,[1]Item!$L:$N,3,)</f>
        <v>BONE RONGEUR, RUSKIN, CVD., 24 CM</v>
      </c>
      <c r="D121" s="4" t="str">
        <f>VLOOKUP(B121,[1]Item!$L:$U,10,)</f>
        <v>EA</v>
      </c>
      <c r="E121" s="4" t="str">
        <f>VLOOKUP(B121,[1]Item!$L:$T,9,)</f>
        <v>12</v>
      </c>
      <c r="F121" s="7">
        <v>3000017048</v>
      </c>
    </row>
    <row r="122" spans="1:6" x14ac:dyDescent="0.35">
      <c r="A122" s="4">
        <v>121</v>
      </c>
      <c r="B122" s="3">
        <v>4229680134400</v>
      </c>
      <c r="C122" s="4" t="str">
        <f>VLOOKUP(B122,[1]Item!$L:$N,3,)</f>
        <v>FORCEPS CLAMP DISSECTING OVERHOLT NO. 1</v>
      </c>
      <c r="D122" s="4" t="str">
        <f>VLOOKUP(B122,[1]Item!$L:$U,10,)</f>
        <v>EA</v>
      </c>
      <c r="E122" s="4" t="str">
        <f>VLOOKUP(B122,[1]Item!$L:$T,9,)</f>
        <v>13</v>
      </c>
      <c r="F122" s="7">
        <v>3000017048</v>
      </c>
    </row>
    <row r="123" spans="1:6" x14ac:dyDescent="0.35">
      <c r="A123" s="4">
        <v>122</v>
      </c>
      <c r="B123" s="3">
        <v>4229680138300</v>
      </c>
      <c r="C123" s="4" t="str">
        <f>VLOOKUP(B123,[1]Item!$L:$N,3,)</f>
        <v>FCPS.CLMP MICRO-MOSQUITO/CRV 12CM REUSE</v>
      </c>
      <c r="D123" s="4" t="str">
        <f>VLOOKUP(B123,[1]Item!$L:$U,10,)</f>
        <v>EA</v>
      </c>
      <c r="E123" s="4" t="str">
        <f>VLOOKUP(B123,[1]Item!$L:$T,9,)</f>
        <v>4</v>
      </c>
      <c r="F123" s="7">
        <v>3000017048</v>
      </c>
    </row>
    <row r="124" spans="1:6" x14ac:dyDescent="0.35">
      <c r="A124" s="4">
        <v>123</v>
      </c>
      <c r="B124" s="3">
        <v>4229680140300</v>
      </c>
      <c r="C124" s="4" t="str">
        <f>VLOOKUP(B124,[1]Item!$L:$N,3,)</f>
        <v>FORCEPS DISSECTING MIX/LONGITUDINAL 26</v>
      </c>
      <c r="D124" s="4" t="str">
        <f>VLOOKUP(B124,[1]Item!$L:$U,10,)</f>
        <v>EA</v>
      </c>
      <c r="E124" s="4" t="str">
        <f>VLOOKUP(B124,[1]Item!$L:$T,9,)</f>
        <v>2</v>
      </c>
      <c r="F124" s="7">
        <v>3000017048</v>
      </c>
    </row>
    <row r="125" spans="1:6" x14ac:dyDescent="0.35">
      <c r="A125" s="4">
        <v>124</v>
      </c>
      <c r="B125" s="3">
        <v>4229680143200</v>
      </c>
      <c r="C125" s="4" t="str">
        <f>VLOOKUP(B125,[1]Item!$L:$N,3,)</f>
        <v>HAEM. FORCEPS HARTMANN CVD. 10 CM</v>
      </c>
      <c r="D125" s="4" t="str">
        <f>VLOOKUP(B125,[1]Item!$L:$U,10,)</f>
        <v>EA</v>
      </c>
      <c r="E125" s="4" t="str">
        <f>VLOOKUP(B125,[1]Item!$L:$T,9,)</f>
        <v>4</v>
      </c>
      <c r="F125" s="7">
        <v>3000017048</v>
      </c>
    </row>
    <row r="126" spans="1:6" x14ac:dyDescent="0.35">
      <c r="A126" s="4">
        <v>125</v>
      </c>
      <c r="B126" s="3">
        <v>4229680143400</v>
      </c>
      <c r="C126" s="4" t="str">
        <f>VLOOKUP(B126,[1]Item!$L:$N,3,)</f>
        <v>FCPS. CLAMP MOSQUITO/CRV SS 18CM REUSE</v>
      </c>
      <c r="D126" s="4" t="str">
        <f>VLOOKUP(B126,[1]Item!$L:$U,10,)</f>
        <v>EA</v>
      </c>
      <c r="E126" s="4" t="str">
        <f>VLOOKUP(B126,[1]Item!$L:$T,9,)</f>
        <v>15</v>
      </c>
      <c r="F126" s="7">
        <v>3000017048</v>
      </c>
    </row>
    <row r="127" spans="1:6" x14ac:dyDescent="0.35">
      <c r="A127" s="4">
        <v>126</v>
      </c>
      <c r="B127" s="3">
        <v>4229680143500</v>
      </c>
      <c r="C127" s="4" t="str">
        <f>VLOOKUP(B127,[1]Item!$L:$N,3,)</f>
        <v>FORCEPS CLAMP MOSQUITO/ ST 12-12.5 NON T</v>
      </c>
      <c r="D127" s="4" t="str">
        <f>VLOOKUP(B127,[1]Item!$L:$U,10,)</f>
        <v>EA</v>
      </c>
      <c r="E127" s="4" t="str">
        <f>VLOOKUP(B127,[1]Item!$L:$T,9,)</f>
        <v>9</v>
      </c>
      <c r="F127" s="7">
        <v>3000017048</v>
      </c>
    </row>
    <row r="128" spans="1:6" x14ac:dyDescent="0.35">
      <c r="A128" s="4">
        <v>127</v>
      </c>
      <c r="B128" s="3">
        <v>4229680143700</v>
      </c>
      <c r="C128" s="4" t="str">
        <f>VLOOKUP(B128,[1]Item!$L:$N,3,)</f>
        <v>FCP.CLMP HEMORHOID/MCGVNEY 19-20CM REUSE</v>
      </c>
      <c r="D128" s="4" t="str">
        <f>VLOOKUP(B128,[1]Item!$L:$U,10,)</f>
        <v>EA</v>
      </c>
      <c r="E128" s="4" t="str">
        <f>VLOOKUP(B128,[1]Item!$L:$T,9,)</f>
        <v>4</v>
      </c>
      <c r="F128" s="7">
        <v>3000017048</v>
      </c>
    </row>
    <row r="129" spans="1:6" x14ac:dyDescent="0.35">
      <c r="A129" s="4">
        <v>128</v>
      </c>
      <c r="B129" s="3">
        <v>4229680144900</v>
      </c>
      <c r="C129" s="4" t="str">
        <f>VLOOKUP(B129,[1]Item!$L:$N,3,)</f>
        <v>IRIS SCISSORS SHSH STR. 11 CM</v>
      </c>
      <c r="D129" s="4" t="str">
        <f>VLOOKUP(B129,[1]Item!$L:$U,10,)</f>
        <v>EA</v>
      </c>
      <c r="E129" s="4" t="str">
        <f>VLOOKUP(B129,[1]Item!$L:$T,9,)</f>
        <v>11</v>
      </c>
      <c r="F129" s="7">
        <v>3000017048</v>
      </c>
    </row>
    <row r="130" spans="1:6" x14ac:dyDescent="0.35">
      <c r="A130" s="4">
        <v>129</v>
      </c>
      <c r="B130" s="3">
        <v>4229680146700</v>
      </c>
      <c r="C130" s="4" t="str">
        <f>VLOOKUP(B130,[1]Item!$L:$N,3,)</f>
        <v>NEDL HOLDER MAYO-HEGAR SS 20-21CM REUSE</v>
      </c>
      <c r="D130" s="4" t="str">
        <f>VLOOKUP(B130,[1]Item!$L:$U,10,)</f>
        <v>EA</v>
      </c>
      <c r="E130" s="4" t="str">
        <f>VLOOKUP(B130,[1]Item!$L:$T,9,)</f>
        <v>16</v>
      </c>
      <c r="F130" s="7">
        <v>3000017048</v>
      </c>
    </row>
    <row r="131" spans="1:6" x14ac:dyDescent="0.35">
      <c r="A131" s="4">
        <v>130</v>
      </c>
      <c r="B131" s="3">
        <v>4229680147100</v>
      </c>
      <c r="C131" s="4" t="str">
        <f>VLOOKUP(B131,[1]Item!$L:$N,3,)</f>
        <v>NEDL HOLD MAYO-HEGAR/SLIM 18-19CM REUSE</v>
      </c>
      <c r="D131" s="4" t="str">
        <f>VLOOKUP(B131,[1]Item!$L:$U,10,)</f>
        <v>EA</v>
      </c>
      <c r="E131" s="4" t="str">
        <f>VLOOKUP(B131,[1]Item!$L:$T,9,)</f>
        <v>10</v>
      </c>
      <c r="F131" s="7">
        <v>3000017048</v>
      </c>
    </row>
    <row r="132" spans="1:6" x14ac:dyDescent="0.35">
      <c r="A132" s="4">
        <v>131</v>
      </c>
      <c r="B132" s="3">
        <v>4229680149800</v>
      </c>
      <c r="C132" s="4" t="str">
        <f>VLOOKUP(B132,[1]Item!$L:$N,3,)</f>
        <v>RETRACTOR VOLKMANN/SEMI SHARP/4 PRONGS</v>
      </c>
      <c r="D132" s="4" t="str">
        <f>VLOOKUP(B132,[1]Item!$L:$U,10,)</f>
        <v>EA</v>
      </c>
      <c r="E132" s="4" t="str">
        <f>VLOOKUP(B132,[1]Item!$L:$T,9,)</f>
        <v>15</v>
      </c>
      <c r="F132" s="7">
        <v>3000017048</v>
      </c>
    </row>
    <row r="133" spans="1:6" x14ac:dyDescent="0.35">
      <c r="A133" s="4">
        <v>132</v>
      </c>
      <c r="B133" s="3">
        <v>4229680152000</v>
      </c>
      <c r="C133" s="4" t="str">
        <f>VLOOKUP(B133,[1]Item!$L:$N,3,)</f>
        <v>RETRACTOR ROUX SET NO 1 3 17 CM</v>
      </c>
      <c r="D133" s="4" t="str">
        <f>VLOOKUP(B133,[1]Item!$L:$U,10,)</f>
        <v>EA</v>
      </c>
      <c r="E133" s="4" t="str">
        <f>VLOOKUP(B133,[1]Item!$L:$T,9,)</f>
        <v>16</v>
      </c>
      <c r="F133" s="7">
        <v>3000017048</v>
      </c>
    </row>
    <row r="134" spans="1:6" x14ac:dyDescent="0.35">
      <c r="A134" s="4">
        <v>133</v>
      </c>
      <c r="B134" s="3">
        <v>4229680152600</v>
      </c>
      <c r="C134" s="4" t="str">
        <f>VLOOKUP(B134,[1]Item!$L:$N,3,)</f>
        <v>APPROXMATOR RIB BAILEY-GIBBON 20CM REUSE</v>
      </c>
      <c r="D134" s="4" t="str">
        <f>VLOOKUP(B134,[1]Item!$L:$U,10,)</f>
        <v>EA</v>
      </c>
      <c r="E134" s="4" t="str">
        <f>VLOOKUP(B134,[1]Item!$L:$T,9,)</f>
        <v>1</v>
      </c>
      <c r="F134" s="7">
        <v>3000017048</v>
      </c>
    </row>
    <row r="135" spans="1:6" x14ac:dyDescent="0.35">
      <c r="A135" s="4">
        <v>134</v>
      </c>
      <c r="B135" s="3">
        <v>4229680154100</v>
      </c>
      <c r="C135" s="4" t="str">
        <f>VLOOKUP(B135,[1]Item!$L:$N,3,)</f>
        <v>SCALPEL HANDLE NO.3 12 CM</v>
      </c>
      <c r="D135" s="4" t="str">
        <f>VLOOKUP(B135,[1]Item!$L:$U,10,)</f>
        <v>EA</v>
      </c>
      <c r="E135" s="4" t="str">
        <f>VLOOKUP(B135,[1]Item!$L:$T,9,)</f>
        <v>46</v>
      </c>
      <c r="F135" s="7">
        <v>3000017048</v>
      </c>
    </row>
    <row r="136" spans="1:6" x14ac:dyDescent="0.35">
      <c r="A136" s="4">
        <v>135</v>
      </c>
      <c r="B136" s="3">
        <v>4229680154400</v>
      </c>
      <c r="C136" s="4" t="str">
        <f>VLOOKUP(B136,[1]Item!$L:$N,3,)</f>
        <v>SCALPEL HANDLE NO. 4L LONG 21 CM</v>
      </c>
      <c r="D136" s="4" t="str">
        <f>VLOOKUP(B136,[1]Item!$L:$U,10,)</f>
        <v>EA</v>
      </c>
      <c r="E136" s="4" t="str">
        <f>VLOOKUP(B136,[1]Item!$L:$T,9,)</f>
        <v>7</v>
      </c>
      <c r="F136" s="7">
        <v>3000017048</v>
      </c>
    </row>
    <row r="137" spans="1:6" x14ac:dyDescent="0.35">
      <c r="A137" s="4">
        <v>136</v>
      </c>
      <c r="B137" s="3">
        <v>4229680155000</v>
      </c>
      <c r="C137" s="4" t="str">
        <f>VLOOKUP(B137,[1]Item!$L:$N,3,)</f>
        <v>SCISOR DISSECT MAYO/CRV SS 23-24CM REUSE</v>
      </c>
      <c r="D137" s="4" t="str">
        <f>VLOOKUP(B137,[1]Item!$L:$U,10,)</f>
        <v>EA</v>
      </c>
      <c r="E137" s="4" t="str">
        <f>VLOOKUP(B137,[1]Item!$L:$T,9,)</f>
        <v>8</v>
      </c>
      <c r="F137" s="7">
        <v>3000017048</v>
      </c>
    </row>
    <row r="138" spans="1:6" x14ac:dyDescent="0.35">
      <c r="A138" s="4">
        <v>137</v>
      </c>
      <c r="B138" s="3">
        <v>4229680155400</v>
      </c>
      <c r="C138" s="4" t="str">
        <f>VLOOKUP(B138,[1]Item!$L:$N,3,)</f>
        <v>ELEVATOR SEPTUM FREER SH/BL 18 CM</v>
      </c>
      <c r="D138" s="4" t="str">
        <f>VLOOKUP(B138,[1]Item!$L:$U,10,)</f>
        <v>EA</v>
      </c>
      <c r="E138" s="4" t="str">
        <f>VLOOKUP(B138,[1]Item!$L:$T,9,)</f>
        <v>58</v>
      </c>
      <c r="F138" s="7">
        <v>3000017048</v>
      </c>
    </row>
    <row r="139" spans="1:6" x14ac:dyDescent="0.35">
      <c r="A139" s="4">
        <v>138</v>
      </c>
      <c r="B139" s="3">
        <v>4229680156500</v>
      </c>
      <c r="C139" s="4" t="str">
        <f>VLOOKUP(B139,[1]Item!$L:$N,3,)</f>
        <v>TUBE SUC YANKAUER/COMPLETE 28-31CM REUSE</v>
      </c>
      <c r="D139" s="4" t="str">
        <f>VLOOKUP(B139,[1]Item!$L:$U,10,)</f>
        <v>EA</v>
      </c>
      <c r="E139" s="4" t="str">
        <f>VLOOKUP(B139,[1]Item!$L:$T,9,)</f>
        <v>8</v>
      </c>
      <c r="F139" s="7">
        <v>3000017048</v>
      </c>
    </row>
    <row r="140" spans="1:6" x14ac:dyDescent="0.35">
      <c r="A140" s="4">
        <v>139</v>
      </c>
      <c r="B140" s="3">
        <v>4229680157100</v>
      </c>
      <c r="C140" s="4" t="str">
        <f>VLOOKUP(B140,[1]Item!$L:$N,3,)</f>
        <v>SCISSORS METZENBAUM FINE/CVD TC L20.5CM</v>
      </c>
      <c r="D140" s="4" t="str">
        <f>VLOOKUP(B140,[1]Item!$L:$U,10,)</f>
        <v>EA</v>
      </c>
      <c r="E140" s="4" t="str">
        <f>VLOOKUP(B140,[1]Item!$L:$T,9,)</f>
        <v>15</v>
      </c>
      <c r="F140" s="7">
        <v>3000017048</v>
      </c>
    </row>
    <row r="141" spans="1:6" x14ac:dyDescent="0.35">
      <c r="A141" s="4">
        <v>140</v>
      </c>
      <c r="B141" s="3">
        <v>4229680159400</v>
      </c>
      <c r="C141" s="4" t="str">
        <f>VLOOKUP(B141,[1]Item!$L:$N,3,)</f>
        <v>TC-NEEDLEHOLDER RYDER- 20.5</v>
      </c>
      <c r="D141" s="4" t="str">
        <f>VLOOKUP(B141,[1]Item!$L:$U,10,)</f>
        <v>EA</v>
      </c>
      <c r="E141" s="4" t="str">
        <f>VLOOKUP(B141,[1]Item!$L:$T,9,)</f>
        <v>2</v>
      </c>
      <c r="F141" s="7">
        <v>3000017048</v>
      </c>
    </row>
    <row r="142" spans="1:6" x14ac:dyDescent="0.35">
      <c r="A142" s="4">
        <v>141</v>
      </c>
      <c r="B142" s="3">
        <v>4229680161800</v>
      </c>
      <c r="C142" s="4" t="str">
        <f>VLOOKUP(B142,[1]Item!$L:$N,3,)</f>
        <v>TOWEL FORCEPS BACKHAUS SHARP 11 CM</v>
      </c>
      <c r="D142" s="4" t="str">
        <f>VLOOKUP(B142,[1]Item!$L:$U,10,)</f>
        <v>EA</v>
      </c>
      <c r="E142" s="4" t="str">
        <f>VLOOKUP(B142,[1]Item!$L:$T,9,)</f>
        <v>38</v>
      </c>
      <c r="F142" s="7">
        <v>3000017048</v>
      </c>
    </row>
    <row r="143" spans="1:6" x14ac:dyDescent="0.35">
      <c r="A143" s="4">
        <v>142</v>
      </c>
      <c r="B143" s="3">
        <v>4229680162100</v>
      </c>
      <c r="C143" s="4" t="str">
        <f>VLOOKUP(B143,[1]Item!$L:$N,3,)</f>
        <v>RTRCT TRACHEA JACKSON/DBL 17-18CM REUSE</v>
      </c>
      <c r="D143" s="4" t="str">
        <f>VLOOKUP(B143,[1]Item!$L:$U,10,)</f>
        <v>EA</v>
      </c>
      <c r="E143" s="4" t="str">
        <f>VLOOKUP(B143,[1]Item!$L:$T,9,)</f>
        <v>7</v>
      </c>
      <c r="F143" s="7">
        <v>3000017048</v>
      </c>
    </row>
    <row r="144" spans="1:6" x14ac:dyDescent="0.35">
      <c r="A144" s="4">
        <v>143</v>
      </c>
      <c r="B144" s="3">
        <v>4229680162500</v>
      </c>
      <c r="C144" s="4" t="str">
        <f>VLOOKUP(B144,[1]Item!$L:$N,3,)</f>
        <v>TRAY STER INSTRUMENT LID SZ 48 X 25 X2</v>
      </c>
      <c r="D144" s="4" t="str">
        <f>VLOOKUP(B144,[1]Item!$L:$U,10,)</f>
        <v>EA</v>
      </c>
      <c r="E144" s="4" t="str">
        <f>VLOOKUP(B144,[1]Item!$L:$T,9,)</f>
        <v>4</v>
      </c>
      <c r="F144" s="7">
        <v>3000017048</v>
      </c>
    </row>
    <row r="145" spans="1:6" x14ac:dyDescent="0.35">
      <c r="A145" s="4">
        <v>144</v>
      </c>
      <c r="B145" s="3">
        <v>4229680162700</v>
      </c>
      <c r="C145" s="4" t="str">
        <f>VLOOKUP(B145,[1]Item!$L:$N,3,)</f>
        <v>TRAY STER INSTRUMENT LID SZ 48 X 25 X6</v>
      </c>
      <c r="D145" s="4" t="str">
        <f>VLOOKUP(B145,[1]Item!$L:$U,10,)</f>
        <v>EA</v>
      </c>
      <c r="E145" s="4" t="str">
        <f>VLOOKUP(B145,[1]Item!$L:$T,9,)</f>
        <v>6</v>
      </c>
      <c r="F145" s="7">
        <v>3000017048</v>
      </c>
    </row>
    <row r="146" spans="1:6" x14ac:dyDescent="0.35">
      <c r="A146" s="4">
        <v>145</v>
      </c>
      <c r="B146" s="3">
        <v>4229680163000</v>
      </c>
      <c r="C146" s="4" t="str">
        <f>VLOOKUP(B146,[1]Item!$L:$N,3,)</f>
        <v>VARICOSE VEIN SET, NABATOFF, COMPLETE</v>
      </c>
      <c r="D146" s="4" t="str">
        <f>VLOOKUP(B146,[1]Item!$L:$U,10,)</f>
        <v>EA</v>
      </c>
      <c r="E146" s="4" t="str">
        <f>VLOOKUP(B146,[1]Item!$L:$T,9,)</f>
        <v>2</v>
      </c>
      <c r="F146" s="7">
        <v>3000017048</v>
      </c>
    </row>
    <row r="147" spans="1:6" x14ac:dyDescent="0.35">
      <c r="A147" s="4">
        <v>146</v>
      </c>
      <c r="B147" s="3">
        <v>4229680164800</v>
      </c>
      <c r="C147" s="4" t="str">
        <f>VLOOKUP(B147,[1]Item!$L:$N,3,)</f>
        <v>FORCEPS BIPOLAR NON SCK ST/BLUNT 20 INS2</v>
      </c>
      <c r="D147" s="4" t="str">
        <f>VLOOKUP(B147,[1]Item!$L:$U,10,)</f>
        <v>EA</v>
      </c>
      <c r="E147" s="4" t="str">
        <f>VLOOKUP(B147,[1]Item!$L:$T,9,)</f>
        <v>2</v>
      </c>
      <c r="F147" s="7">
        <v>3000017048</v>
      </c>
    </row>
    <row r="148" spans="1:6" x14ac:dyDescent="0.35">
      <c r="A148" s="4">
        <v>147</v>
      </c>
      <c r="B148" s="3">
        <v>4229680168700</v>
      </c>
      <c r="C148" s="4" t="str">
        <f>VLOOKUP(B148,[1]Item!$L:$N,3,)</f>
        <v>FCPS.CLMP GREEN-ARMYTAGE UTR 21CM REUSE</v>
      </c>
      <c r="D148" s="4" t="str">
        <f>VLOOKUP(B148,[1]Item!$L:$U,10,)</f>
        <v>EA</v>
      </c>
      <c r="E148" s="4" t="str">
        <f>VLOOKUP(B148,[1]Item!$L:$T,9,)</f>
        <v>40</v>
      </c>
      <c r="F148" s="7">
        <v>3000017048</v>
      </c>
    </row>
    <row r="149" spans="1:6" x14ac:dyDescent="0.35">
      <c r="A149" s="4">
        <v>148</v>
      </c>
      <c r="B149" s="3">
        <v>4229680185000</v>
      </c>
      <c r="C149" s="4" t="str">
        <f>VLOOKUP(B149,[1]Item!$L:$N,3,)</f>
        <v>PROBE BOWMAN LACRIMAL MALLEABL 00/0</v>
      </c>
      <c r="D149" s="4" t="str">
        <f>VLOOKUP(B149,[1]Item!$L:$U,10,)</f>
        <v>EA</v>
      </c>
      <c r="E149" s="4" t="str">
        <f>VLOOKUP(B149,[1]Item!$L:$T,9,)</f>
        <v>1</v>
      </c>
      <c r="F149" s="7">
        <v>3000017048</v>
      </c>
    </row>
    <row r="150" spans="1:6" x14ac:dyDescent="0.35">
      <c r="A150" s="4">
        <v>149</v>
      </c>
      <c r="B150" s="3">
        <v>4229680186000</v>
      </c>
      <c r="C150" s="4" t="str">
        <f>VLOOKUP(B150,[1]Item!$L:$N,3,)</f>
        <v>FORCEPS MICRO ADSON/SERRATED STAINLESS</v>
      </c>
      <c r="D150" s="4" t="str">
        <f>VLOOKUP(B150,[1]Item!$L:$U,10,)</f>
        <v>EA</v>
      </c>
      <c r="E150" s="4" t="str">
        <f>VLOOKUP(B150,[1]Item!$L:$T,9,)</f>
        <v>20</v>
      </c>
      <c r="F150" s="7">
        <v>3000017048</v>
      </c>
    </row>
    <row r="151" spans="1:6" x14ac:dyDescent="0.35">
      <c r="A151" s="4">
        <v>150</v>
      </c>
      <c r="B151" s="3">
        <v>4229680186500</v>
      </c>
      <c r="C151" s="4" t="str">
        <f>VLOOKUP(B151,[1]Item!$L:$N,3,)</f>
        <v>FCPS.CLMP MICRO-MOSQUITO/STR 12CM REUSE</v>
      </c>
      <c r="D151" s="4" t="str">
        <f>VLOOKUP(B151,[1]Item!$L:$U,10,)</f>
        <v>EA</v>
      </c>
      <c r="E151" s="4" t="str">
        <f>VLOOKUP(B151,[1]Item!$L:$T,9,)</f>
        <v>4</v>
      </c>
      <c r="F151" s="7">
        <v>3000017048</v>
      </c>
    </row>
    <row r="152" spans="1:6" x14ac:dyDescent="0.35">
      <c r="A152" s="4">
        <v>151</v>
      </c>
      <c r="B152" s="3">
        <v>4229680187800</v>
      </c>
      <c r="C152" s="4" t="str">
        <f>VLOOKUP(B152,[1]Item!$L:$N,3,)</f>
        <v>HOOKLET DESMARRES 14 MM 16 CM</v>
      </c>
      <c r="D152" s="4" t="str">
        <f>VLOOKUP(B152,[1]Item!$L:$U,10,)</f>
        <v>EA</v>
      </c>
      <c r="E152" s="4" t="str">
        <f>VLOOKUP(B152,[1]Item!$L:$T,9,)</f>
        <v>2</v>
      </c>
      <c r="F152" s="7">
        <v>3000017048</v>
      </c>
    </row>
    <row r="153" spans="1:6" x14ac:dyDescent="0.35">
      <c r="A153" s="4">
        <v>152</v>
      </c>
      <c r="B153" s="3">
        <v>4229680189900</v>
      </c>
      <c r="C153" s="4" t="str">
        <f>VLOOKUP(B153,[1]Item!$L:$N,3,)</f>
        <v>MICRO SCISS. SH/SH STR. 15 CM</v>
      </c>
      <c r="D153" s="4" t="str">
        <f>VLOOKUP(B153,[1]Item!$L:$U,10,)</f>
        <v>EA</v>
      </c>
      <c r="E153" s="4" t="str">
        <f>VLOOKUP(B153,[1]Item!$L:$T,9,)</f>
        <v>12</v>
      </c>
      <c r="F153" s="7">
        <v>3000017048</v>
      </c>
    </row>
    <row r="154" spans="1:6" x14ac:dyDescent="0.35">
      <c r="A154" s="4">
        <v>153</v>
      </c>
      <c r="B154" s="3">
        <v>4229680190400</v>
      </c>
      <c r="C154" s="4" t="str">
        <f>VLOOKUP(B154,[1]Item!$L:$N,3,)</f>
        <v>OSTEOTOME MINI-LAMBOTTE 12 MM 12.5 CM</v>
      </c>
      <c r="D154" s="4" t="str">
        <f>VLOOKUP(B154,[1]Item!$L:$U,10,)</f>
        <v>EA</v>
      </c>
      <c r="E154" s="4" t="str">
        <f>VLOOKUP(B154,[1]Item!$L:$T,9,)</f>
        <v>4</v>
      </c>
      <c r="F154" s="7">
        <v>3000017048</v>
      </c>
    </row>
    <row r="155" spans="1:6" x14ac:dyDescent="0.35">
      <c r="A155" s="4">
        <v>154</v>
      </c>
      <c r="B155" s="3">
        <v>4229680190600</v>
      </c>
      <c r="C155" s="4" t="str">
        <f>VLOOKUP(B155,[1]Item!$L:$N,3,)</f>
        <v>OSTEOTOME MINI-LAMBOTTE 4 MM 12.5 CM</v>
      </c>
      <c r="D155" s="4" t="str">
        <f>VLOOKUP(B155,[1]Item!$L:$U,10,)</f>
        <v>EA</v>
      </c>
      <c r="E155" s="4" t="str">
        <f>VLOOKUP(B155,[1]Item!$L:$T,9,)</f>
        <v>4</v>
      </c>
      <c r="F155" s="7">
        <v>3000017048</v>
      </c>
    </row>
    <row r="156" spans="1:6" x14ac:dyDescent="0.35">
      <c r="A156" s="4">
        <v>155</v>
      </c>
      <c r="B156" s="3">
        <v>4229680192100</v>
      </c>
      <c r="C156" s="4" t="str">
        <f>VLOOKUP(B156,[1]Item!$L:$N,3,)</f>
        <v>SCISSORS JAMESON CVD. 15.5 CM</v>
      </c>
      <c r="D156" s="4" t="str">
        <f>VLOOKUP(B156,[1]Item!$L:$U,10,)</f>
        <v>EA</v>
      </c>
      <c r="E156" s="4" t="str">
        <f>VLOOKUP(B156,[1]Item!$L:$T,9,)</f>
        <v>4</v>
      </c>
      <c r="F156" s="7">
        <v>3000017048</v>
      </c>
    </row>
    <row r="157" spans="1:6" x14ac:dyDescent="0.35">
      <c r="A157" s="4">
        <v>156</v>
      </c>
      <c r="B157" s="3">
        <v>4229680192900</v>
      </c>
      <c r="C157" s="4" t="str">
        <f>VLOOKUP(B157,[1]Item!$L:$N,3,)</f>
        <v>TC-IRIS SCISSORS SH/SH CVD. 11.5 CM</v>
      </c>
      <c r="D157" s="4" t="str">
        <f>VLOOKUP(B157,[1]Item!$L:$U,10,)</f>
        <v>EA</v>
      </c>
      <c r="E157" s="4" t="str">
        <f>VLOOKUP(B157,[1]Item!$L:$T,9,)</f>
        <v>12</v>
      </c>
      <c r="F157" s="7">
        <v>3000017048</v>
      </c>
    </row>
    <row r="158" spans="1:6" x14ac:dyDescent="0.35">
      <c r="A158" s="4">
        <v>157</v>
      </c>
      <c r="B158" s="3">
        <v>4229680193100</v>
      </c>
      <c r="C158" s="4" t="str">
        <f>VLOOKUP(B158,[1]Item!$L:$N,3,)</f>
        <v>TC-NASAL RASP FOMON NO. 9/10 20.5 CM</v>
      </c>
      <c r="D158" s="4" t="str">
        <f>VLOOKUP(B158,[1]Item!$L:$U,10,)</f>
        <v>EA</v>
      </c>
      <c r="E158" s="4" t="str">
        <f>VLOOKUP(B158,[1]Item!$L:$T,9,)</f>
        <v>1</v>
      </c>
      <c r="F158" s="7">
        <v>3000017048</v>
      </c>
    </row>
    <row r="159" spans="1:6" x14ac:dyDescent="0.35">
      <c r="A159" s="4">
        <v>158</v>
      </c>
      <c r="B159" s="3">
        <v>4229680194300</v>
      </c>
      <c r="C159" s="4" t="str">
        <f>VLOOKUP(B159,[1]Item!$L:$N,3,)</f>
        <v>TENDON STRIPPER FLEXIBLE 4.5 MM 23 CM</v>
      </c>
      <c r="D159" s="4" t="str">
        <f>VLOOKUP(B159,[1]Item!$L:$U,10,)</f>
        <v>EA</v>
      </c>
      <c r="E159" s="4" t="str">
        <f>VLOOKUP(B159,[1]Item!$L:$T,9,)</f>
        <v>1</v>
      </c>
      <c r="F159" s="7">
        <v>3000017048</v>
      </c>
    </row>
    <row r="160" spans="1:6" x14ac:dyDescent="0.35">
      <c r="A160" s="4">
        <v>159</v>
      </c>
      <c r="B160" s="3">
        <v>4229680194400</v>
      </c>
      <c r="C160" s="4" t="str">
        <f>VLOOKUP(B160,[1]Item!$L:$N,3,)</f>
        <v>TENDON STRIPPER FLEXIBLE 5.5 MM 23 CM</v>
      </c>
      <c r="D160" s="4" t="str">
        <f>VLOOKUP(B160,[1]Item!$L:$U,10,)</f>
        <v>EA</v>
      </c>
      <c r="E160" s="4" t="str">
        <f>VLOOKUP(B160,[1]Item!$L:$T,9,)</f>
        <v>1</v>
      </c>
      <c r="F160" s="7">
        <v>3000017048</v>
      </c>
    </row>
    <row r="161" spans="1:6" x14ac:dyDescent="0.35">
      <c r="A161" s="4">
        <v>160</v>
      </c>
      <c r="B161" s="3">
        <v>4229680195400</v>
      </c>
      <c r="C161" s="4" t="str">
        <f>VLOOKUP(B161,[1]Item!$L:$N,3,)</f>
        <v>CABLE CONNECTION BIPOLAR/COAX SIZE SM 3M</v>
      </c>
      <c r="D161" s="4" t="str">
        <f>VLOOKUP(B161,[1]Item!$L:$U,10,)</f>
        <v>EA</v>
      </c>
      <c r="E161" s="4" t="str">
        <f>VLOOKUP(B161,[1]Item!$L:$T,9,)</f>
        <v>7</v>
      </c>
      <c r="F161" s="7">
        <v>3000017048</v>
      </c>
    </row>
    <row r="162" spans="1:6" x14ac:dyDescent="0.35">
      <c r="A162" s="4">
        <v>161</v>
      </c>
      <c r="B162" s="3">
        <v>4229680205000</v>
      </c>
      <c r="C162" s="4" t="str">
        <f>VLOOKUP(B162,[1]Item!$L:$N,3,)</f>
        <v>BONE RONGEUR, JANSEN, CVD., 18 CM</v>
      </c>
      <c r="D162" s="4" t="str">
        <f>VLOOKUP(B162,[1]Item!$L:$U,10,)</f>
        <v>EA</v>
      </c>
      <c r="E162" s="4" t="str">
        <f>VLOOKUP(B162,[1]Item!$L:$T,9,)</f>
        <v>7</v>
      </c>
      <c r="F162" s="7">
        <v>3000017048</v>
      </c>
    </row>
    <row r="163" spans="1:6" x14ac:dyDescent="0.35">
      <c r="A163" s="4">
        <v>162</v>
      </c>
      <c r="B163" s="3">
        <v>4229680218200</v>
      </c>
      <c r="C163" s="4" t="str">
        <f>VLOOKUP(B163,[1]Item!$L:$N,3,)</f>
        <v>IRIS SCISSORS SH/SH CVD. 12.5 CM</v>
      </c>
      <c r="D163" s="4" t="str">
        <f>VLOOKUP(B163,[1]Item!$L:$U,10,)</f>
        <v>EA</v>
      </c>
      <c r="E163" s="4" t="str">
        <f>VLOOKUP(B163,[1]Item!$L:$T,9,)</f>
        <v>4</v>
      </c>
      <c r="F163" s="7">
        <v>3000017048</v>
      </c>
    </row>
    <row r="164" spans="1:6" x14ac:dyDescent="0.35">
      <c r="A164" s="4">
        <v>163</v>
      </c>
      <c r="B164" s="3">
        <v>4229680242500</v>
      </c>
      <c r="C164" s="4" t="str">
        <f>VLOOKUP(B164,[1]Item!$L:$N,3,)</f>
        <v>TUBE SUC FERGUSSON 3.5 W KING 275-285</v>
      </c>
      <c r="D164" s="4" t="str">
        <f>VLOOKUP(B164,[1]Item!$L:$U,10,)</f>
        <v>EA</v>
      </c>
      <c r="E164" s="4" t="str">
        <f>VLOOKUP(B164,[1]Item!$L:$T,9,)</f>
        <v>14</v>
      </c>
      <c r="F164" s="7">
        <v>3000017048</v>
      </c>
    </row>
    <row r="165" spans="1:6" x14ac:dyDescent="0.35">
      <c r="A165" s="4">
        <v>164</v>
      </c>
      <c r="B165" s="3">
        <v>4229680242600</v>
      </c>
      <c r="C165" s="4" t="str">
        <f>VLOOKUP(B165,[1]Item!$L:$N,3,)</f>
        <v>TUBE SUC YASARGIL 1.5MM WORK 15CM REUSE</v>
      </c>
      <c r="D165" s="4" t="str">
        <f>VLOOKUP(B165,[1]Item!$L:$U,10,)</f>
        <v>EA</v>
      </c>
      <c r="E165" s="4" t="str">
        <f>VLOOKUP(B165,[1]Item!$L:$T,9,)</f>
        <v>4</v>
      </c>
      <c r="F165" s="7">
        <v>3000017048</v>
      </c>
    </row>
    <row r="166" spans="1:6" x14ac:dyDescent="0.35">
      <c r="A166" s="4">
        <v>165</v>
      </c>
      <c r="B166" s="3">
        <v>4229680242700</v>
      </c>
      <c r="C166" s="4" t="str">
        <f>VLOOKUP(B166,[1]Item!$L:$N,3,)</f>
        <v>TUBE SUC YASARGIL 3.5MM WORK 15CM REUSE</v>
      </c>
      <c r="D166" s="4" t="str">
        <f>VLOOKUP(B166,[1]Item!$L:$U,10,)</f>
        <v>EA</v>
      </c>
      <c r="E166" s="4" t="str">
        <f>VLOOKUP(B166,[1]Item!$L:$T,9,)</f>
        <v>2</v>
      </c>
      <c r="F166" s="7">
        <v>3000017048</v>
      </c>
    </row>
    <row r="167" spans="1:6" x14ac:dyDescent="0.35">
      <c r="A167" s="4">
        <v>166</v>
      </c>
      <c r="B167" s="3">
        <v>4229680243100</v>
      </c>
      <c r="C167" s="4" t="str">
        <f>VLOOKUP(B167,[1]Item!$L:$N,3,)</f>
        <v>SUCTION TUBE FRAZIER 3.0 MM 12FR</v>
      </c>
      <c r="D167" s="4" t="str">
        <f>VLOOKUP(B167,[1]Item!$L:$U,10,)</f>
        <v>EA</v>
      </c>
      <c r="E167" s="4" t="str">
        <f>VLOOKUP(B167,[1]Item!$L:$T,9,)</f>
        <v>1</v>
      </c>
      <c r="F167" s="7">
        <v>3000017048</v>
      </c>
    </row>
    <row r="168" spans="1:6" x14ac:dyDescent="0.35">
      <c r="A168" s="4">
        <v>167</v>
      </c>
      <c r="B168" s="3">
        <v>4229680247300</v>
      </c>
      <c r="C168" s="4" t="str">
        <f>VLOOKUP(B168,[1]Item!$L:$N,3,)</f>
        <v>RTRCT ALAR FOMON/BLUNT SS 16-17CM REUSE</v>
      </c>
      <c r="D168" s="4" t="str">
        <f>VLOOKUP(B168,[1]Item!$L:$U,10,)</f>
        <v>EA</v>
      </c>
      <c r="E168" s="4" t="str">
        <f>VLOOKUP(B168,[1]Item!$L:$T,9,)</f>
        <v>6</v>
      </c>
      <c r="F168" s="7">
        <v>3000017048</v>
      </c>
    </row>
    <row r="169" spans="1:6" x14ac:dyDescent="0.35">
      <c r="A169" s="4">
        <v>168</v>
      </c>
      <c r="B169" s="3">
        <v>4229680252700</v>
      </c>
      <c r="C169" s="4" t="str">
        <f>VLOOKUP(B169,[1]Item!$L:$N,3,)</f>
        <v>PROBE BOWMAN LACRIMAL MALLEABL 2/3</v>
      </c>
      <c r="D169" s="4" t="str">
        <f>VLOOKUP(B169,[1]Item!$L:$U,10,)</f>
        <v>EA</v>
      </c>
      <c r="E169" s="4" t="str">
        <f>VLOOKUP(B169,[1]Item!$L:$T,9,)</f>
        <v>1</v>
      </c>
      <c r="F169" s="7">
        <v>3000017048</v>
      </c>
    </row>
    <row r="170" spans="1:6" x14ac:dyDescent="0.35">
      <c r="A170" s="4">
        <v>169</v>
      </c>
      <c r="B170" s="3">
        <v>4229680253700</v>
      </c>
      <c r="C170" s="4" t="str">
        <f>VLOOKUP(B170,[1]Item!$L:$N,3,)</f>
        <v>CALIPER CASTROVIEJO STRAIGHT ONE SIDE</v>
      </c>
      <c r="D170" s="4" t="str">
        <f>VLOOKUP(B170,[1]Item!$L:$U,10,)</f>
        <v>EA</v>
      </c>
      <c r="E170" s="4" t="str">
        <f>VLOOKUP(B170,[1]Item!$L:$T,9,)</f>
        <v>10</v>
      </c>
      <c r="F170" s="7">
        <v>3000017048</v>
      </c>
    </row>
    <row r="171" spans="1:6" x14ac:dyDescent="0.35">
      <c r="A171" s="4">
        <v>170</v>
      </c>
      <c r="B171" s="3">
        <v>4229680254900</v>
      </c>
      <c r="C171" s="4" t="str">
        <f>VLOOKUP(B171,[1]Item!$L:$N,3,)</f>
        <v>CHISEL FOMON CUT GUIDE BLADE 4MM 16-17CM</v>
      </c>
      <c r="D171" s="4" t="str">
        <f>VLOOKUP(B171,[1]Item!$L:$U,10,)</f>
        <v>EA</v>
      </c>
      <c r="E171" s="4" t="str">
        <f>VLOOKUP(B171,[1]Item!$L:$T,9,)</f>
        <v>2</v>
      </c>
      <c r="F171" s="7">
        <v>3000017048</v>
      </c>
    </row>
    <row r="172" spans="1:6" x14ac:dyDescent="0.35">
      <c r="A172" s="4">
        <v>171</v>
      </c>
      <c r="B172" s="3">
        <v>4229680259200</v>
      </c>
      <c r="C172" s="4" t="str">
        <f>VLOOKUP(B172,[1]Item!$L:$N,3,)</f>
        <v>FRACTURE REDUCTION CLAMP 15CM</v>
      </c>
      <c r="D172" s="4" t="str">
        <f>VLOOKUP(B172,[1]Item!$L:$U,10,)</f>
        <v>EA</v>
      </c>
      <c r="E172" s="4" t="str">
        <f>VLOOKUP(B172,[1]Item!$L:$T,9,)</f>
        <v>2</v>
      </c>
      <c r="F172" s="7">
        <v>3000017048</v>
      </c>
    </row>
    <row r="173" spans="1:6" x14ac:dyDescent="0.35">
      <c r="A173" s="4">
        <v>172</v>
      </c>
      <c r="B173" s="3">
        <v>4229680279700</v>
      </c>
      <c r="C173" s="4" t="str">
        <f>VLOOKUP(B173,[1]Item!$L:$N,3,)</f>
        <v>OSTEOTOME MINI-LAMBOTTE 3 MM 17 CM</v>
      </c>
      <c r="D173" s="4" t="str">
        <f>VLOOKUP(B173,[1]Item!$L:$U,10,)</f>
        <v>EA</v>
      </c>
      <c r="E173" s="4" t="str">
        <f>VLOOKUP(B173,[1]Item!$L:$T,9,)</f>
        <v>2</v>
      </c>
      <c r="F173" s="7">
        <v>3000017048</v>
      </c>
    </row>
    <row r="174" spans="1:6" x14ac:dyDescent="0.35">
      <c r="A174" s="4">
        <v>173</v>
      </c>
      <c r="B174" s="3">
        <v>4229680283000</v>
      </c>
      <c r="C174" s="4" t="str">
        <f>VLOOKUP(B174,[1]Item!$L:$N,3,)</f>
        <v>RASPATORY STR. SI. 20 MM 19 CM</v>
      </c>
      <c r="D174" s="4" t="str">
        <f>VLOOKUP(B174,[1]Item!$L:$U,10,)</f>
        <v>EA</v>
      </c>
      <c r="E174" s="4" t="str">
        <f>VLOOKUP(B174,[1]Item!$L:$T,9,)</f>
        <v>10</v>
      </c>
      <c r="F174" s="7">
        <v>3000017048</v>
      </c>
    </row>
    <row r="175" spans="1:6" x14ac:dyDescent="0.35">
      <c r="A175" s="4">
        <v>174</v>
      </c>
      <c r="B175" s="3">
        <v>4229680293500</v>
      </c>
      <c r="C175" s="4" t="str">
        <f>VLOOKUP(B175,[1]Item!$L:$N,3,)</f>
        <v>KNIFE SWIVEL BALLENGER BAYONET 5MM REUSE</v>
      </c>
      <c r="D175" s="4" t="str">
        <f>VLOOKUP(B175,[1]Item!$L:$U,10,)</f>
        <v>EA</v>
      </c>
      <c r="E175" s="4" t="str">
        <f>VLOOKUP(B175,[1]Item!$L:$T,9,)</f>
        <v>1</v>
      </c>
      <c r="F175" s="7">
        <v>3000017048</v>
      </c>
    </row>
    <row r="176" spans="1:6" x14ac:dyDescent="0.35">
      <c r="A176" s="4">
        <v>175</v>
      </c>
      <c r="B176" s="3">
        <v>4229680294000</v>
      </c>
      <c r="C176" s="4" t="str">
        <f>VLOOKUP(B176,[1]Item!$L:$N,3,)</f>
        <v>FORCEPS TISSUE BROWN/CROSS-SERRATED</v>
      </c>
      <c r="D176" s="4" t="str">
        <f>VLOOKUP(B176,[1]Item!$L:$U,10,)</f>
        <v>EA</v>
      </c>
      <c r="E176" s="4" t="str">
        <f>VLOOKUP(B176,[1]Item!$L:$T,9,)</f>
        <v>7</v>
      </c>
      <c r="F176" s="7">
        <v>3000017048</v>
      </c>
    </row>
    <row r="177" spans="1:6" x14ac:dyDescent="0.35">
      <c r="A177" s="4">
        <v>176</v>
      </c>
      <c r="B177" s="3">
        <v>4229680294200</v>
      </c>
      <c r="C177" s="4" t="str">
        <f>VLOOKUP(B177,[1]Item!$L:$N,3,)</f>
        <v>TC-NASAL RASP FOMON NO. 5/6 20.5 CM</v>
      </c>
      <c r="D177" s="4" t="str">
        <f>VLOOKUP(B177,[1]Item!$L:$U,10,)</f>
        <v>EA</v>
      </c>
      <c r="E177" s="4" t="str">
        <f>VLOOKUP(B177,[1]Item!$L:$T,9,)</f>
        <v>4</v>
      </c>
      <c r="F177" s="7">
        <v>3000017048</v>
      </c>
    </row>
    <row r="178" spans="1:6" x14ac:dyDescent="0.35">
      <c r="A178" s="4">
        <v>177</v>
      </c>
      <c r="B178" s="3">
        <v>4229680296700</v>
      </c>
      <c r="C178" s="4" t="str">
        <f>VLOOKUP(B178,[1]Item!$L:$N,3,)</f>
        <v>TENOTOMY SCISSORS BL/BL CVD. 11 CM</v>
      </c>
      <c r="D178" s="4" t="str">
        <f>VLOOKUP(B178,[1]Item!$L:$U,10,)</f>
        <v>EA</v>
      </c>
      <c r="E178" s="4" t="str">
        <f>VLOOKUP(B178,[1]Item!$L:$T,9,)</f>
        <v>13</v>
      </c>
      <c r="F178" s="7">
        <v>3000017048</v>
      </c>
    </row>
    <row r="179" spans="1:6" x14ac:dyDescent="0.35">
      <c r="A179" s="4">
        <v>178</v>
      </c>
      <c r="B179" s="3">
        <v>4229680302900</v>
      </c>
      <c r="C179" s="4" t="str">
        <f>VLOOKUP(B179,[1]Item!$L:$N,3,)</f>
        <v>WIRE PLATE CUTTER</v>
      </c>
      <c r="D179" s="4" t="str">
        <f>VLOOKUP(B179,[1]Item!$L:$U,10,)</f>
        <v>EA</v>
      </c>
      <c r="E179" s="4" t="str">
        <f>VLOOKUP(B179,[1]Item!$L:$T,9,)</f>
        <v>1</v>
      </c>
      <c r="F179" s="7">
        <v>3000017048</v>
      </c>
    </row>
    <row r="180" spans="1:6" x14ac:dyDescent="0.35">
      <c r="A180" s="4">
        <v>179</v>
      </c>
      <c r="B180" s="3">
        <v>4229680305200</v>
      </c>
      <c r="C180" s="4" t="str">
        <f>VLOOKUP(B180,[1]Item!$L:$N,3,)</f>
        <v>SCISSOR BARRAQUER IRIS BLD SZ 7MM REUSE</v>
      </c>
      <c r="D180" s="4" t="str">
        <f>VLOOKUP(B180,[1]Item!$L:$U,10,)</f>
        <v>EA</v>
      </c>
      <c r="E180" s="4" t="str">
        <f>VLOOKUP(B180,[1]Item!$L:$T,9,)</f>
        <v>5</v>
      </c>
      <c r="F180" s="7">
        <v>3000017048</v>
      </c>
    </row>
    <row r="181" spans="1:6" x14ac:dyDescent="0.35">
      <c r="A181" s="4">
        <v>180</v>
      </c>
      <c r="B181" s="3">
        <v>4229680306400</v>
      </c>
      <c r="C181" s="4" t="str">
        <f>VLOOKUP(B181,[1]Item!$L:$N,3,)</f>
        <v>BIPOLAR CORD</v>
      </c>
      <c r="D181" s="4" t="str">
        <f>VLOOKUP(B181,[1]Item!$L:$U,10,)</f>
        <v>EA</v>
      </c>
      <c r="E181" s="4" t="str">
        <f>VLOOKUP(B181,[1]Item!$L:$T,9,)</f>
        <v>21</v>
      </c>
      <c r="F181" s="7">
        <v>3000017048</v>
      </c>
    </row>
    <row r="182" spans="1:6" x14ac:dyDescent="0.35">
      <c r="A182" s="4">
        <v>181</v>
      </c>
      <c r="B182" s="3">
        <v>4229680306500</v>
      </c>
      <c r="C182" s="4" t="str">
        <f>VLOOKUP(B182,[1]Item!$L:$N,3,)</f>
        <v>FORCEP BIPOLAR ANGLED/BLUNT 18INSULATED1</v>
      </c>
      <c r="D182" s="4" t="str">
        <f>VLOOKUP(B182,[1]Item!$L:$U,10,)</f>
        <v>EA</v>
      </c>
      <c r="E182" s="4" t="str">
        <f>VLOOKUP(B182,[1]Item!$L:$T,9,)</f>
        <v>21</v>
      </c>
      <c r="F182" s="7">
        <v>3000017048</v>
      </c>
    </row>
    <row r="183" spans="1:6" x14ac:dyDescent="0.35">
      <c r="A183" s="4">
        <v>182</v>
      </c>
      <c r="B183" s="3">
        <v>4229680306800</v>
      </c>
      <c r="C183" s="4" t="str">
        <f>VLOOKUP(B183,[1]Item!$L:$N,3,)</f>
        <v>BISHOP HARMON DEL TISSUE FORCEPS 9CM</v>
      </c>
      <c r="D183" s="4" t="str">
        <f>VLOOKUP(B183,[1]Item!$L:$U,10,)</f>
        <v>EA</v>
      </c>
      <c r="E183" s="4" t="str">
        <f>VLOOKUP(B183,[1]Item!$L:$T,9,)</f>
        <v>1</v>
      </c>
      <c r="F183" s="7">
        <v>3000017048</v>
      </c>
    </row>
    <row r="184" spans="1:6" x14ac:dyDescent="0.35">
      <c r="A184" s="4">
        <v>183</v>
      </c>
      <c r="B184" s="3">
        <v>4229680311900</v>
      </c>
      <c r="C184" s="4" t="str">
        <f>VLOOKUP(B184,[1]Item!$L:$N,3,)</f>
        <v>CASTROVIEJO SUTURING FORCEPS 0.12</v>
      </c>
      <c r="D184" s="4" t="str">
        <f>VLOOKUP(B184,[1]Item!$L:$U,10,)</f>
        <v>EA</v>
      </c>
      <c r="E184" s="4" t="str">
        <f>VLOOKUP(B184,[1]Item!$L:$T,9,)</f>
        <v>53</v>
      </c>
      <c r="F184" s="7">
        <v>3000017048</v>
      </c>
    </row>
    <row r="185" spans="1:6" x14ac:dyDescent="0.35">
      <c r="A185" s="4">
        <v>184</v>
      </c>
      <c r="B185" s="3">
        <v>4229680314500</v>
      </c>
      <c r="C185" s="4" t="str">
        <f>VLOOKUP(B185,[1]Item!$L:$N,3,)</f>
        <v>RTRC DESMARRS LID/VEIN BLD 18-19MM REUSE</v>
      </c>
      <c r="D185" s="4" t="str">
        <f>VLOOKUP(B185,[1]Item!$L:$U,10,)</f>
        <v>EA</v>
      </c>
      <c r="E185" s="4" t="str">
        <f>VLOOKUP(B185,[1]Item!$L:$T,9,)</f>
        <v>4</v>
      </c>
      <c r="F185" s="7">
        <v>3000017048</v>
      </c>
    </row>
    <row r="186" spans="1:6" x14ac:dyDescent="0.35">
      <c r="A186" s="4">
        <v>185</v>
      </c>
      <c r="B186" s="3">
        <v>4229680321500</v>
      </c>
      <c r="C186" s="4" t="str">
        <f>VLOOKUP(B186,[1]Item!$L:$N,3,)</f>
        <v>IRRIGATION CANNULA</v>
      </c>
      <c r="D186" s="4" t="str">
        <f>VLOOKUP(B186,[1]Item!$L:$U,10,)</f>
        <v>EA</v>
      </c>
      <c r="E186" s="4" t="str">
        <f>VLOOKUP(B186,[1]Item!$L:$T,9,)</f>
        <v>6</v>
      </c>
      <c r="F186" s="7">
        <v>3000017048</v>
      </c>
    </row>
    <row r="187" spans="1:6" x14ac:dyDescent="0.35">
      <c r="A187" s="4">
        <v>186</v>
      </c>
      <c r="B187" s="3">
        <v>4229680324700</v>
      </c>
      <c r="C187" s="4" t="str">
        <f>VLOOKUP(B187,[1]Item!$L:$N,3,)</f>
        <v>CANNULA KRATZ CAPSULE POLISH CURVE</v>
      </c>
      <c r="D187" s="4" t="str">
        <f>VLOOKUP(B187,[1]Item!$L:$U,10,)</f>
        <v>EA</v>
      </c>
      <c r="E187" s="4" t="str">
        <f>VLOOKUP(B187,[1]Item!$L:$T,9,)</f>
        <v>18</v>
      </c>
      <c r="F187" s="7">
        <v>3000017048</v>
      </c>
    </row>
    <row r="188" spans="1:6" x14ac:dyDescent="0.35">
      <c r="A188" s="4">
        <v>187</v>
      </c>
      <c r="B188" s="3">
        <v>4229680326200</v>
      </c>
      <c r="C188" s="4" t="str">
        <f>VLOOKUP(B188,[1]Item!$L:$N,3,)</f>
        <v>LIEBERMAN SPEC SOLID LARGE THIN SOLID BL</v>
      </c>
      <c r="D188" s="4" t="str">
        <f>VLOOKUP(B188,[1]Item!$L:$U,10,)</f>
        <v>EA</v>
      </c>
      <c r="E188" s="4" t="str">
        <f>VLOOKUP(B188,[1]Item!$L:$T,9,)</f>
        <v>1</v>
      </c>
      <c r="F188" s="7">
        <v>3000017048</v>
      </c>
    </row>
    <row r="189" spans="1:6" x14ac:dyDescent="0.35">
      <c r="A189" s="4">
        <v>188</v>
      </c>
      <c r="B189" s="3">
        <v>4229680329000</v>
      </c>
      <c r="C189" s="4" t="str">
        <f>VLOOKUP(B189,[1]Item!$L:$N,3,)</f>
        <v>FCPS.MOODY FIX W LK 1X2 TETH LEFT REUSE</v>
      </c>
      <c r="D189" s="4" t="str">
        <f>VLOOKUP(B189,[1]Item!$L:$U,10,)</f>
        <v>EA</v>
      </c>
      <c r="E189" s="4" t="str">
        <f>VLOOKUP(B189,[1]Item!$L:$T,9,)</f>
        <v>2</v>
      </c>
      <c r="F189" s="7">
        <v>3000017048</v>
      </c>
    </row>
    <row r="190" spans="1:6" x14ac:dyDescent="0.35">
      <c r="A190" s="4">
        <v>189</v>
      </c>
      <c r="B190" s="3">
        <v>4229680329300</v>
      </c>
      <c r="C190" s="4" t="str">
        <f>VLOOKUP(B190,[1]Item!$L:$N,3,)</f>
        <v>FCPS. CLAMP MOSQUITO/STR SS 16CM REUSE</v>
      </c>
      <c r="D190" s="4" t="str">
        <f>VLOOKUP(B190,[1]Item!$L:$U,10,)</f>
        <v>EA</v>
      </c>
      <c r="E190" s="4" t="str">
        <f>VLOOKUP(B190,[1]Item!$L:$T,9,)</f>
        <v>1</v>
      </c>
      <c r="F190" s="7">
        <v>3000017048</v>
      </c>
    </row>
    <row r="191" spans="1:6" x14ac:dyDescent="0.35">
      <c r="A191" s="4">
        <v>190</v>
      </c>
      <c r="B191" s="3">
        <v>4229680333700</v>
      </c>
      <c r="C191" s="4" t="str">
        <f>VLOOKUP(B191,[1]Item!$L:$N,3,)</f>
        <v>CANNULA I/A SIMCOE DBL BARREL 23G</v>
      </c>
      <c r="D191" s="4" t="str">
        <f>VLOOKUP(B191,[1]Item!$L:$U,10,)</f>
        <v>EA</v>
      </c>
      <c r="E191" s="4" t="str">
        <f>VLOOKUP(B191,[1]Item!$L:$T,9,)</f>
        <v>10</v>
      </c>
      <c r="F191" s="7">
        <v>3000017048</v>
      </c>
    </row>
    <row r="192" spans="1:6" x14ac:dyDescent="0.35">
      <c r="A192" s="4">
        <v>191</v>
      </c>
      <c r="B192" s="3">
        <v>4229680333900</v>
      </c>
      <c r="C192" s="4" t="str">
        <f>VLOOKUP(B192,[1]Item!$L:$N,3,)</f>
        <v>HOK LENS MANIPLTOR SINSKEY 0.2MM REUSE</v>
      </c>
      <c r="D192" s="4" t="str">
        <f>VLOOKUP(B192,[1]Item!$L:$U,10,)</f>
        <v>EA</v>
      </c>
      <c r="E192" s="4" t="str">
        <f>VLOOKUP(B192,[1]Item!$L:$T,9,)</f>
        <v>2</v>
      </c>
      <c r="F192" s="7">
        <v>3000017048</v>
      </c>
    </row>
    <row r="193" spans="1:6" x14ac:dyDescent="0.35">
      <c r="A193" s="4">
        <v>192</v>
      </c>
      <c r="B193" s="3">
        <v>4229680334700</v>
      </c>
      <c r="C193" s="4" t="str">
        <f>VLOOKUP(B193,[1]Item!$L:$N,3,)</f>
        <v>SCISSORS STEVENS TENOTMOY BLUNT ST 10-11</v>
      </c>
      <c r="D193" s="4" t="str">
        <f>VLOOKUP(B193,[1]Item!$L:$U,10,)</f>
        <v>EA</v>
      </c>
      <c r="E193" s="4" t="str">
        <f>VLOOKUP(B193,[1]Item!$L:$T,9,)</f>
        <v>8</v>
      </c>
      <c r="F193" s="7">
        <v>3000017048</v>
      </c>
    </row>
    <row r="194" spans="1:6" x14ac:dyDescent="0.35">
      <c r="A194" s="4">
        <v>193</v>
      </c>
      <c r="B194" s="3">
        <v>4229680336700</v>
      </c>
      <c r="C194" s="4" t="str">
        <f>VLOOKUP(B194,[1]Item!$L:$N,3,)</f>
        <v>FORCEPS MCPHERSON KELMAN TYING STAINLESS</v>
      </c>
      <c r="D194" s="4" t="str">
        <f>VLOOKUP(B194,[1]Item!$L:$U,10,)</f>
        <v>EA</v>
      </c>
      <c r="E194" s="4" t="str">
        <f>VLOOKUP(B194,[1]Item!$L:$T,9,)</f>
        <v>6</v>
      </c>
      <c r="F194" s="7">
        <v>3000017048</v>
      </c>
    </row>
    <row r="195" spans="1:6" x14ac:dyDescent="0.35">
      <c r="A195" s="4">
        <v>194</v>
      </c>
      <c r="B195" s="3">
        <v>4229680337000</v>
      </c>
      <c r="C195" s="4" t="str">
        <f>VLOOKUP(B195,[1]Item!$L:$N,3,)</f>
        <v>F FORCEPS SUTU TYING/TUBINGEN MODEL/ST</v>
      </c>
      <c r="D195" s="4" t="str">
        <f>VLOOKUP(B195,[1]Item!$L:$U,10,)</f>
        <v>EA</v>
      </c>
      <c r="E195" s="4" t="str">
        <f>VLOOKUP(B195,[1]Item!$L:$T,9,)</f>
        <v>12</v>
      </c>
      <c r="F195" s="7">
        <v>3000017048</v>
      </c>
    </row>
    <row r="196" spans="1:6" x14ac:dyDescent="0.35">
      <c r="A196" s="4">
        <v>195</v>
      </c>
      <c r="B196" s="3">
        <v>4229680337500</v>
      </c>
      <c r="C196" s="4" t="str">
        <f>VLOOKUP(B196,[1]Item!$L:$N,3,)</f>
        <v>VANNAS SCISSORS CAPSULOTOMY SHARP CVD</v>
      </c>
      <c r="D196" s="4" t="str">
        <f>VLOOKUP(B196,[1]Item!$L:$U,10,)</f>
        <v>EA</v>
      </c>
      <c r="E196" s="4" t="str">
        <f>VLOOKUP(B196,[1]Item!$L:$T,9,)</f>
        <v>6</v>
      </c>
      <c r="F196" s="7">
        <v>3000017048</v>
      </c>
    </row>
    <row r="197" spans="1:6" x14ac:dyDescent="0.35">
      <c r="A197" s="4">
        <v>196</v>
      </c>
      <c r="B197" s="3">
        <v>4229680337600</v>
      </c>
      <c r="C197" s="4" t="str">
        <f>VLOOKUP(B197,[1]Item!$L:$N,3,)</f>
        <v>VANNAS SCISSORS 7MM CURVED</v>
      </c>
      <c r="D197" s="4" t="str">
        <f>VLOOKUP(B197,[1]Item!$L:$U,10,)</f>
        <v>EA</v>
      </c>
      <c r="E197" s="4" t="str">
        <f>VLOOKUP(B197,[1]Item!$L:$T,9,)</f>
        <v>6</v>
      </c>
      <c r="F197" s="7">
        <v>3000017048</v>
      </c>
    </row>
    <row r="198" spans="1:6" x14ac:dyDescent="0.35">
      <c r="A198" s="4">
        <v>197</v>
      </c>
      <c r="B198" s="3">
        <v>4229680376000</v>
      </c>
      <c r="C198" s="4" t="str">
        <f>VLOOKUP(B198,[1]Item!$L:$N,3,)</f>
        <v>K-WIRE, 14X310 MM, FLAT END</v>
      </c>
      <c r="D198" s="4" t="str">
        <f>VLOOKUP(B198,[1]Item!$L:$U,10,)</f>
        <v>EA</v>
      </c>
      <c r="E198" s="4" t="str">
        <f>VLOOKUP(B198,[1]Item!$L:$T,9,)</f>
        <v>4</v>
      </c>
      <c r="F198" s="7">
        <v>3000017048</v>
      </c>
    </row>
    <row r="199" spans="1:6" x14ac:dyDescent="0.35">
      <c r="A199" s="4">
        <v>198</v>
      </c>
      <c r="B199" s="3">
        <v>4229680376200</v>
      </c>
      <c r="C199" s="4" t="str">
        <f>VLOOKUP(B199,[1]Item!$L:$N,3,)</f>
        <v>K-WIRE, 16X310 MM, FLAT END</v>
      </c>
      <c r="D199" s="4" t="str">
        <f>VLOOKUP(B199,[1]Item!$L:$U,10,)</f>
        <v>EA</v>
      </c>
      <c r="E199" s="4" t="str">
        <f>VLOOKUP(B199,[1]Item!$L:$T,9,)</f>
        <v>4</v>
      </c>
      <c r="F199" s="7">
        <v>3000017048</v>
      </c>
    </row>
    <row r="200" spans="1:6" x14ac:dyDescent="0.35">
      <c r="A200" s="4">
        <v>199</v>
      </c>
      <c r="B200" s="3">
        <v>4229680376300</v>
      </c>
      <c r="C200" s="4" t="str">
        <f>VLOOKUP(B200,[1]Item!$L:$N,3,)</f>
        <v>K-WIRE, 18X310 MM, FLAT END</v>
      </c>
      <c r="D200" s="4" t="str">
        <f>VLOOKUP(B200,[1]Item!$L:$U,10,)</f>
        <v>EA</v>
      </c>
      <c r="E200" s="4" t="str">
        <f>VLOOKUP(B200,[1]Item!$L:$T,9,)</f>
        <v>4</v>
      </c>
      <c r="F200" s="7">
        <v>3000017048</v>
      </c>
    </row>
    <row r="201" spans="1:6" x14ac:dyDescent="0.35">
      <c r="A201" s="4">
        <v>200</v>
      </c>
      <c r="B201" s="3">
        <v>4229680376500</v>
      </c>
      <c r="C201" s="4" t="str">
        <f>VLOOKUP(B201,[1]Item!$L:$N,3,)</f>
        <v>K-WIRE, 20X310 MM, FLAT END</v>
      </c>
      <c r="D201" s="4" t="str">
        <f>VLOOKUP(B201,[1]Item!$L:$U,10,)</f>
        <v>EA</v>
      </c>
      <c r="E201" s="4" t="str">
        <f>VLOOKUP(B201,[1]Item!$L:$T,9,)</f>
        <v>4</v>
      </c>
      <c r="F201" s="7">
        <v>3000017048</v>
      </c>
    </row>
    <row r="202" spans="1:6" x14ac:dyDescent="0.35">
      <c r="A202" s="4">
        <v>201</v>
      </c>
      <c r="B202" s="3">
        <v>4229680384600</v>
      </c>
      <c r="C202" s="4" t="str">
        <f>VLOOKUP(B202,[1]Item!$L:$N,3,)</f>
        <v>OSTEOTOME EPKER 6 MM CVD. 18 CM</v>
      </c>
      <c r="D202" s="4" t="str">
        <f>VLOOKUP(B202,[1]Item!$L:$U,10,)</f>
        <v>EA</v>
      </c>
      <c r="E202" s="4" t="str">
        <f>VLOOKUP(B202,[1]Item!$L:$T,9,)</f>
        <v>5</v>
      </c>
      <c r="F202" s="7">
        <v>3000017048</v>
      </c>
    </row>
    <row r="203" spans="1:6" x14ac:dyDescent="0.35">
      <c r="A203" s="4">
        <v>202</v>
      </c>
      <c r="B203" s="3">
        <v>4229680399200</v>
      </c>
      <c r="C203" s="4" t="str">
        <f>VLOOKUP(B203,[1]Item!$L:$N,3,)</f>
        <v>IRIS SCISSORS SH/SH CVD. 9 CM</v>
      </c>
      <c r="D203" s="4" t="str">
        <f>VLOOKUP(B203,[1]Item!$L:$U,10,)</f>
        <v>EA</v>
      </c>
      <c r="E203" s="4" t="str">
        <f>VLOOKUP(B203,[1]Item!$L:$T,9,)</f>
        <v>10</v>
      </c>
      <c r="F203" s="7">
        <v>3000017048</v>
      </c>
    </row>
    <row r="204" spans="1:6" x14ac:dyDescent="0.35">
      <c r="A204" s="4">
        <v>203</v>
      </c>
      <c r="B204" s="3">
        <v>4229680401300</v>
      </c>
      <c r="C204" s="4" t="str">
        <f>VLOOKUP(B204,[1]Item!$L:$N,3,)</f>
        <v>AREOLA MARKER BLUNT D 36 MM</v>
      </c>
      <c r="D204" s="4" t="str">
        <f>VLOOKUP(B204,[1]Item!$L:$U,10,)</f>
        <v>EA</v>
      </c>
      <c r="E204" s="4" t="str">
        <f>VLOOKUP(B204,[1]Item!$L:$T,9,)</f>
        <v>1</v>
      </c>
      <c r="F204" s="7">
        <v>3000017048</v>
      </c>
    </row>
    <row r="205" spans="1:6" x14ac:dyDescent="0.35">
      <c r="A205" s="4">
        <v>204</v>
      </c>
      <c r="B205" s="3">
        <v>4229680401500</v>
      </c>
      <c r="C205" s="4" t="str">
        <f>VLOOKUP(B205,[1]Item!$L:$N,3,)</f>
        <v>AREOLA MARKER BLUNT D 42 MM</v>
      </c>
      <c r="D205" s="4" t="str">
        <f>VLOOKUP(B205,[1]Item!$L:$U,10,)</f>
        <v>EA</v>
      </c>
      <c r="E205" s="4" t="str">
        <f>VLOOKUP(B205,[1]Item!$L:$T,9,)</f>
        <v>1</v>
      </c>
      <c r="F205" s="7">
        <v>3000017048</v>
      </c>
    </row>
    <row r="206" spans="1:6" x14ac:dyDescent="0.35">
      <c r="A206" s="4">
        <v>205</v>
      </c>
      <c r="B206" s="3">
        <v>4229680401800</v>
      </c>
      <c r="C206" s="4" t="str">
        <f>VLOOKUP(B206,[1]Item!$L:$N,3,)</f>
        <v>FCPS.CLMP CUT COTTLE-KAZAN 19CM REUSE</v>
      </c>
      <c r="D206" s="4" t="str">
        <f>VLOOKUP(B206,[1]Item!$L:$U,10,)</f>
        <v>EA</v>
      </c>
      <c r="E206" s="4" t="str">
        <f>VLOOKUP(B206,[1]Item!$L:$T,9,)</f>
        <v>1</v>
      </c>
      <c r="F206" s="7">
        <v>3000017048</v>
      </c>
    </row>
    <row r="207" spans="1:6" x14ac:dyDescent="0.35">
      <c r="A207" s="4">
        <v>206</v>
      </c>
      <c r="B207" s="3">
        <v>4229680402200</v>
      </c>
      <c r="C207" s="4" t="str">
        <f>VLOOKUP(B207,[1]Item!$L:$N,3,)</f>
        <v>PROBE BOWMAN LACRIMAL MALLEABL 5/6</v>
      </c>
      <c r="D207" s="4" t="str">
        <f>VLOOKUP(B207,[1]Item!$L:$U,10,)</f>
        <v>EA</v>
      </c>
      <c r="E207" s="4" t="str">
        <f>VLOOKUP(B207,[1]Item!$L:$T,9,)</f>
        <v>1</v>
      </c>
      <c r="F207" s="7">
        <v>3000017048</v>
      </c>
    </row>
    <row r="208" spans="1:6" x14ac:dyDescent="0.35">
      <c r="A208" s="4">
        <v>207</v>
      </c>
      <c r="B208" s="3">
        <v>4229680402300</v>
      </c>
      <c r="C208" s="4" t="str">
        <f>VLOOKUP(B208,[1]Item!$L:$N,3,)</f>
        <v>CANNULA INFILTR 22HO BAYONET 3MM 20CM</v>
      </c>
      <c r="D208" s="4" t="str">
        <f>VLOOKUP(B208,[1]Item!$L:$U,10,)</f>
        <v>EA</v>
      </c>
      <c r="E208" s="4" t="str">
        <f>VLOOKUP(B208,[1]Item!$L:$T,9,)</f>
        <v>1</v>
      </c>
      <c r="F208" s="7">
        <v>3000017048</v>
      </c>
    </row>
    <row r="209" spans="1:6" x14ac:dyDescent="0.35">
      <c r="A209" s="4">
        <v>208</v>
      </c>
      <c r="B209" s="3">
        <v>4229680402400</v>
      </c>
      <c r="C209" s="4" t="str">
        <f>VLOOKUP(B209,[1]Item!$L:$N,3,)</f>
        <v>CANNULA INFILTR 22HO BAYONET 4MM 20CM</v>
      </c>
      <c r="D209" s="4" t="str">
        <f>VLOOKUP(B209,[1]Item!$L:$U,10,)</f>
        <v>EA</v>
      </c>
      <c r="E209" s="4" t="str">
        <f>VLOOKUP(B209,[1]Item!$L:$T,9,)</f>
        <v>1</v>
      </c>
      <c r="F209" s="7">
        <v>3000017048</v>
      </c>
    </row>
    <row r="210" spans="1:6" x14ac:dyDescent="0.35">
      <c r="A210" s="4">
        <v>209</v>
      </c>
      <c r="B210" s="3">
        <v>4229680403300</v>
      </c>
      <c r="C210" s="4" t="str">
        <f>VLOOKUP(B210,[1]Item!$L:$N,3,)</f>
        <v>CANNULA LIPOSUCTION MONO CURVE 3 - 15CM</v>
      </c>
      <c r="D210" s="4" t="str">
        <f>VLOOKUP(B210,[1]Item!$L:$U,10,)</f>
        <v>EA</v>
      </c>
      <c r="E210" s="4" t="str">
        <f>VLOOKUP(B210,[1]Item!$L:$T,9,)</f>
        <v>1</v>
      </c>
      <c r="F210" s="7">
        <v>3000017048</v>
      </c>
    </row>
    <row r="211" spans="1:6" x14ac:dyDescent="0.35">
      <c r="A211" s="4">
        <v>210</v>
      </c>
      <c r="B211" s="3">
        <v>4229680403400</v>
      </c>
      <c r="C211" s="4" t="str">
        <f>VLOOKUP(B211,[1]Item!$L:$N,3,)</f>
        <v>CANNULA LIPOSUCTION MONO CURVE 3 -25 CM</v>
      </c>
      <c r="D211" s="4" t="str">
        <f>VLOOKUP(B211,[1]Item!$L:$U,10,)</f>
        <v>EA</v>
      </c>
      <c r="E211" s="4" t="str">
        <f>VLOOKUP(B211,[1]Item!$L:$T,9,)</f>
        <v>1</v>
      </c>
      <c r="F211" s="7">
        <v>3000017048</v>
      </c>
    </row>
    <row r="212" spans="1:6" x14ac:dyDescent="0.35">
      <c r="A212" s="4">
        <v>211</v>
      </c>
      <c r="B212" s="3">
        <v>4229680403500</v>
      </c>
      <c r="C212" s="4" t="str">
        <f>VLOOKUP(B212,[1]Item!$L:$N,3,)</f>
        <v>CANNULA LIPOSUCTION MONO CURVE 6 -15 CM</v>
      </c>
      <c r="D212" s="4" t="str">
        <f>VLOOKUP(B212,[1]Item!$L:$U,10,)</f>
        <v>EA</v>
      </c>
      <c r="E212" s="4" t="str">
        <f>VLOOKUP(B212,[1]Item!$L:$T,9,)</f>
        <v>1</v>
      </c>
      <c r="F212" s="7">
        <v>3000017048</v>
      </c>
    </row>
    <row r="213" spans="1:6" x14ac:dyDescent="0.35">
      <c r="A213" s="4">
        <v>212</v>
      </c>
      <c r="B213" s="3">
        <v>4229680407000</v>
      </c>
      <c r="C213" s="4" t="str">
        <f>VLOOKUP(B213,[1]Item!$L:$N,3,)</f>
        <v>CANNULA LIPOSUCTION TRIPORT FIX 6-L 30</v>
      </c>
      <c r="D213" s="4" t="str">
        <f>VLOOKUP(B213,[1]Item!$L:$U,10,)</f>
        <v>EA</v>
      </c>
      <c r="E213" s="4" t="str">
        <f>VLOOKUP(B213,[1]Item!$L:$T,9,)</f>
        <v>1</v>
      </c>
      <c r="F213" s="7">
        <v>3000017048</v>
      </c>
    </row>
    <row r="214" spans="1:6" x14ac:dyDescent="0.35">
      <c r="A214" s="4">
        <v>213</v>
      </c>
      <c r="B214" s="3">
        <v>4229680417100</v>
      </c>
      <c r="C214" s="4" t="str">
        <f>VLOOKUP(B214,[1]Item!$L:$N,3,)</f>
        <v>ST-SCISSOR METZENBAUM-FINO CVD. 18 CM</v>
      </c>
      <c r="D214" s="4" t="str">
        <f>VLOOKUP(B214,[1]Item!$L:$U,10,)</f>
        <v>EA</v>
      </c>
      <c r="E214" s="4" t="str">
        <f>VLOOKUP(B214,[1]Item!$L:$T,9,)</f>
        <v>4</v>
      </c>
      <c r="F214" s="7">
        <v>3000017048</v>
      </c>
    </row>
    <row r="215" spans="1:6" x14ac:dyDescent="0.35">
      <c r="A215" s="4">
        <v>214</v>
      </c>
      <c r="B215" s="3">
        <v>4229680422000</v>
      </c>
      <c r="C215" s="4" t="str">
        <f>VLOOKUP(B215,[1]Item!$L:$N,3,)</f>
        <v>FORCEPS DUVAL LUNG/ ST/TRIANGULAR/SERRAT</v>
      </c>
      <c r="D215" s="4" t="str">
        <f>VLOOKUP(B215,[1]Item!$L:$U,10,)</f>
        <v>EA</v>
      </c>
      <c r="E215" s="4" t="str">
        <f>VLOOKUP(B215,[1]Item!$L:$T,9,)</f>
        <v>1</v>
      </c>
      <c r="F215" s="7">
        <v>3000017048</v>
      </c>
    </row>
    <row r="216" spans="1:6" x14ac:dyDescent="0.35">
      <c r="A216" s="4">
        <v>215</v>
      </c>
      <c r="B216" s="3">
        <v>4229680428700</v>
      </c>
      <c r="C216" s="4" t="str">
        <f>VLOOKUP(B216,[1]Item!$L:$N,3,)</f>
        <v>TUBE SUC POOLE/ ST/W FINGER 25-30</v>
      </c>
      <c r="D216" s="4" t="str">
        <f>VLOOKUP(B216,[1]Item!$L:$U,10,)</f>
        <v>EA</v>
      </c>
      <c r="E216" s="4" t="str">
        <f>VLOOKUP(B216,[1]Item!$L:$T,9,)</f>
        <v>3</v>
      </c>
      <c r="F216" s="7">
        <v>3000017048</v>
      </c>
    </row>
    <row r="217" spans="1:6" x14ac:dyDescent="0.35">
      <c r="A217" s="4">
        <v>216</v>
      </c>
      <c r="B217" s="3">
        <v>4229680434100</v>
      </c>
      <c r="C217" s="4" t="str">
        <f>VLOOKUP(B217,[1]Item!$L:$N,3,)</f>
        <v>ATR.ABD.AORTIC CLAMP KOWALSKI FIG.2 27CM</v>
      </c>
      <c r="D217" s="4" t="str">
        <f>VLOOKUP(B217,[1]Item!$L:$U,10,)</f>
        <v>EA</v>
      </c>
      <c r="E217" s="4" t="str">
        <f>VLOOKUP(B217,[1]Item!$L:$T,9,)</f>
        <v>5</v>
      </c>
      <c r="F217" s="7">
        <v>3000017048</v>
      </c>
    </row>
    <row r="218" spans="1:6" x14ac:dyDescent="0.35">
      <c r="A218" s="4">
        <v>217</v>
      </c>
      <c r="B218" s="3">
        <v>4229680434900</v>
      </c>
      <c r="C218" s="4" t="str">
        <f>VLOOKUP(B218,[1]Item!$L:$N,3,)</f>
        <v>CANN HEPARIN 2MM TOTAL 4.5CM REUSE</v>
      </c>
      <c r="D218" s="4" t="str">
        <f>VLOOKUP(B218,[1]Item!$L:$U,10,)</f>
        <v>EA</v>
      </c>
      <c r="E218" s="4" t="str">
        <f>VLOOKUP(B218,[1]Item!$L:$T,9,)</f>
        <v>46</v>
      </c>
      <c r="F218" s="7">
        <v>3000017048</v>
      </c>
    </row>
    <row r="219" spans="1:6" x14ac:dyDescent="0.35">
      <c r="A219" s="4">
        <v>218</v>
      </c>
      <c r="B219" s="3">
        <v>4229680445000</v>
      </c>
      <c r="C219" s="4" t="str">
        <f>VLOOKUP(B219,[1]Item!$L:$N,3,)</f>
        <v>PROBE BOWMAN LACRIMAL MALLEABL 0/1</v>
      </c>
      <c r="D219" s="4" t="str">
        <f>VLOOKUP(B219,[1]Item!$L:$U,10,)</f>
        <v>EA</v>
      </c>
      <c r="E219" s="4" t="str">
        <f>VLOOKUP(B219,[1]Item!$L:$T,9,)</f>
        <v>2</v>
      </c>
      <c r="F219" s="7">
        <v>3000017048</v>
      </c>
    </row>
    <row r="220" spans="1:6" x14ac:dyDescent="0.35">
      <c r="A220" s="4">
        <v>219</v>
      </c>
      <c r="B220" s="3">
        <v>4229680445100</v>
      </c>
      <c r="C220" s="4" t="str">
        <f>VLOOKUP(B220,[1]Item!$L:$N,3,)</f>
        <v>PROBE BOWMAN LACRIMAL MALLEABL 7/8</v>
      </c>
      <c r="D220" s="4" t="str">
        <f>VLOOKUP(B220,[1]Item!$L:$U,10,)</f>
        <v>EA</v>
      </c>
      <c r="E220" s="4" t="str">
        <f>VLOOKUP(B220,[1]Item!$L:$T,9,)</f>
        <v>1</v>
      </c>
      <c r="F220" s="7">
        <v>3000017048</v>
      </c>
    </row>
    <row r="221" spans="1:6" x14ac:dyDescent="0.35">
      <c r="A221" s="4">
        <v>220</v>
      </c>
      <c r="B221" s="3">
        <v>4229680478100</v>
      </c>
      <c r="C221" s="4" t="str">
        <f>VLOOKUP(B221,[1]Item!$L:$N,3,)</f>
        <v>SCISSORS DISSECTING METZENBAUM FINE/ST</v>
      </c>
      <c r="D221" s="4" t="str">
        <f>VLOOKUP(B221,[1]Item!$L:$U,10,)</f>
        <v>EA</v>
      </c>
      <c r="E221" s="4" t="str">
        <f>VLOOKUP(B221,[1]Item!$L:$T,9,)</f>
        <v>5</v>
      </c>
      <c r="F221" s="7">
        <v>3000017048</v>
      </c>
    </row>
  </sheetData>
  <conditionalFormatting sqref="B1:B1048576">
    <cfRule type="duplicateValues" dxfId="2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0317E-4BBD-4229-85FA-F20FF132CF36}">
  <dimension ref="A1:D428"/>
  <sheetViews>
    <sheetView workbookViewId="0">
      <selection sqref="A1:A1048576"/>
    </sheetView>
  </sheetViews>
  <sheetFormatPr defaultRowHeight="14.5" x14ac:dyDescent="0.35"/>
  <cols>
    <col min="1" max="4" width="16.453125" style="9" bestFit="1" customWidth="1"/>
    <col min="5" max="16384" width="8.7265625" style="2"/>
  </cols>
  <sheetData>
    <row r="1" spans="1:4" x14ac:dyDescent="0.35">
      <c r="A1" s="8" t="s">
        <v>6</v>
      </c>
      <c r="B1" s="8" t="s">
        <v>7</v>
      </c>
      <c r="C1" s="8" t="s">
        <v>8</v>
      </c>
      <c r="D1" s="8" t="s">
        <v>9</v>
      </c>
    </row>
    <row r="2" spans="1:4" x14ac:dyDescent="0.35">
      <c r="A2" s="3">
        <v>4229680143200</v>
      </c>
      <c r="B2" s="3">
        <v>4</v>
      </c>
      <c r="C2" s="3" t="s">
        <v>16</v>
      </c>
      <c r="D2" s="3" t="s">
        <v>18</v>
      </c>
    </row>
    <row r="3" spans="1:4" x14ac:dyDescent="0.35">
      <c r="A3" s="3">
        <v>4229680162500</v>
      </c>
      <c r="B3" s="3">
        <v>2</v>
      </c>
      <c r="C3" s="3" t="s">
        <v>16</v>
      </c>
      <c r="D3" s="3" t="s">
        <v>19</v>
      </c>
    </row>
    <row r="4" spans="1:4" x14ac:dyDescent="0.35">
      <c r="A4" s="3">
        <v>4229680162500</v>
      </c>
      <c r="B4" s="3">
        <v>2</v>
      </c>
      <c r="C4" s="3" t="s">
        <v>16</v>
      </c>
      <c r="D4" s="3" t="s">
        <v>19</v>
      </c>
    </row>
    <row r="5" spans="1:4" x14ac:dyDescent="0.35">
      <c r="A5" s="3">
        <v>4229680162700</v>
      </c>
      <c r="B5" s="3">
        <v>3</v>
      </c>
      <c r="C5" s="3" t="s">
        <v>16</v>
      </c>
      <c r="D5" s="3" t="s">
        <v>19</v>
      </c>
    </row>
    <row r="6" spans="1:4" x14ac:dyDescent="0.35">
      <c r="A6" s="3">
        <v>4229680193100</v>
      </c>
      <c r="B6" s="3">
        <v>1</v>
      </c>
      <c r="C6" s="3" t="s">
        <v>16</v>
      </c>
      <c r="D6" s="3" t="s">
        <v>19</v>
      </c>
    </row>
    <row r="7" spans="1:4" x14ac:dyDescent="0.35">
      <c r="A7" s="3">
        <v>4229680027800</v>
      </c>
      <c r="B7" s="3">
        <v>2</v>
      </c>
      <c r="C7" s="3" t="s">
        <v>16</v>
      </c>
      <c r="D7" s="3" t="s">
        <v>19</v>
      </c>
    </row>
    <row r="8" spans="1:4" x14ac:dyDescent="0.35">
      <c r="A8" s="3">
        <v>4229680028000</v>
      </c>
      <c r="B8" s="3">
        <v>1</v>
      </c>
      <c r="C8" s="3" t="s">
        <v>16</v>
      </c>
      <c r="D8" s="3" t="s">
        <v>19</v>
      </c>
    </row>
    <row r="9" spans="1:4" x14ac:dyDescent="0.35">
      <c r="A9" s="3">
        <v>4229680027900</v>
      </c>
      <c r="B9" s="3">
        <v>1</v>
      </c>
      <c r="C9" s="3" t="s">
        <v>16</v>
      </c>
      <c r="D9" s="3" t="s">
        <v>19</v>
      </c>
    </row>
    <row r="10" spans="1:4" x14ac:dyDescent="0.35">
      <c r="A10" s="3">
        <v>4229680003300</v>
      </c>
      <c r="B10" s="3">
        <v>2</v>
      </c>
      <c r="C10" s="3" t="s">
        <v>16</v>
      </c>
      <c r="D10" s="3" t="s">
        <v>19</v>
      </c>
    </row>
    <row r="11" spans="1:4" x14ac:dyDescent="0.35">
      <c r="A11" s="3">
        <v>4229680003100</v>
      </c>
      <c r="B11" s="3">
        <v>2</v>
      </c>
      <c r="C11" s="3" t="s">
        <v>16</v>
      </c>
      <c r="D11" s="3" t="s">
        <v>19</v>
      </c>
    </row>
    <row r="12" spans="1:4" x14ac:dyDescent="0.35">
      <c r="A12" s="3">
        <v>4229680027700</v>
      </c>
      <c r="B12" s="3">
        <v>2</v>
      </c>
      <c r="C12" s="3" t="s">
        <v>16</v>
      </c>
      <c r="D12" s="3" t="s">
        <v>19</v>
      </c>
    </row>
    <row r="13" spans="1:4" x14ac:dyDescent="0.35">
      <c r="A13" s="3">
        <v>4229680027700</v>
      </c>
      <c r="B13" s="3">
        <v>2</v>
      </c>
      <c r="C13" s="3" t="s">
        <v>16</v>
      </c>
      <c r="D13" s="3" t="s">
        <v>19</v>
      </c>
    </row>
    <row r="14" spans="1:4" x14ac:dyDescent="0.35">
      <c r="A14" s="3">
        <v>4229680028200</v>
      </c>
      <c r="B14" s="3">
        <v>2</v>
      </c>
      <c r="C14" s="3" t="s">
        <v>16</v>
      </c>
      <c r="D14" s="3" t="s">
        <v>19</v>
      </c>
    </row>
    <row r="15" spans="1:4" x14ac:dyDescent="0.35">
      <c r="A15" s="3">
        <v>4229680293500</v>
      </c>
      <c r="B15" s="3">
        <v>1</v>
      </c>
      <c r="C15" s="3" t="s">
        <v>16</v>
      </c>
      <c r="D15" s="3" t="s">
        <v>19</v>
      </c>
    </row>
    <row r="16" spans="1:4" x14ac:dyDescent="0.35">
      <c r="A16" s="3">
        <v>4229680294200</v>
      </c>
      <c r="B16" s="3">
        <v>4</v>
      </c>
      <c r="C16" s="3" t="s">
        <v>16</v>
      </c>
      <c r="D16" s="3" t="s">
        <v>19</v>
      </c>
    </row>
    <row r="17" spans="1:4" x14ac:dyDescent="0.35">
      <c r="A17" s="3">
        <v>4229680401800</v>
      </c>
      <c r="B17" s="3">
        <v>1</v>
      </c>
      <c r="C17" s="3" t="s">
        <v>16</v>
      </c>
      <c r="D17" s="3" t="s">
        <v>19</v>
      </c>
    </row>
    <row r="18" spans="1:4" x14ac:dyDescent="0.35">
      <c r="A18" s="3">
        <v>4229680402300</v>
      </c>
      <c r="B18" s="3">
        <v>1</v>
      </c>
      <c r="C18" s="3" t="s">
        <v>16</v>
      </c>
      <c r="D18" s="3" t="s">
        <v>19</v>
      </c>
    </row>
    <row r="19" spans="1:4" x14ac:dyDescent="0.35">
      <c r="A19" s="3">
        <v>4229680402400</v>
      </c>
      <c r="B19" s="3">
        <v>1</v>
      </c>
      <c r="C19" s="3" t="s">
        <v>16</v>
      </c>
      <c r="D19" s="3" t="s">
        <v>19</v>
      </c>
    </row>
    <row r="20" spans="1:4" x14ac:dyDescent="0.35">
      <c r="A20" s="3">
        <v>4229680402200</v>
      </c>
      <c r="B20" s="3">
        <v>1</v>
      </c>
      <c r="C20" s="3" t="s">
        <v>16</v>
      </c>
      <c r="D20" s="3" t="s">
        <v>19</v>
      </c>
    </row>
    <row r="21" spans="1:4" x14ac:dyDescent="0.35">
      <c r="A21" s="3">
        <v>4229680337600</v>
      </c>
      <c r="B21" s="3">
        <v>3</v>
      </c>
      <c r="C21" s="3" t="s">
        <v>16</v>
      </c>
      <c r="D21" s="3" t="s">
        <v>19</v>
      </c>
    </row>
    <row r="22" spans="1:4" x14ac:dyDescent="0.35">
      <c r="A22" s="3">
        <v>4229680337600</v>
      </c>
      <c r="B22" s="3">
        <v>3</v>
      </c>
      <c r="C22" s="3" t="s">
        <v>16</v>
      </c>
      <c r="D22" s="3" t="s">
        <v>19</v>
      </c>
    </row>
    <row r="23" spans="1:4" x14ac:dyDescent="0.35">
      <c r="A23" s="3">
        <v>4229680130400</v>
      </c>
      <c r="B23" s="3">
        <v>1</v>
      </c>
      <c r="C23" s="3" t="s">
        <v>10</v>
      </c>
      <c r="D23" s="3" t="s">
        <v>20</v>
      </c>
    </row>
    <row r="24" spans="1:4" x14ac:dyDescent="0.35">
      <c r="A24" s="9">
        <v>4229680011600</v>
      </c>
      <c r="B24" s="9">
        <v>2</v>
      </c>
      <c r="C24" s="9" t="s">
        <v>16</v>
      </c>
      <c r="D24" s="9" t="s">
        <v>19</v>
      </c>
    </row>
    <row r="25" spans="1:4" x14ac:dyDescent="0.35">
      <c r="A25" s="9">
        <v>4229680011600</v>
      </c>
      <c r="B25" s="9">
        <v>4</v>
      </c>
      <c r="C25" s="9" t="s">
        <v>16</v>
      </c>
      <c r="D25" s="9" t="s">
        <v>19</v>
      </c>
    </row>
    <row r="26" spans="1:4" x14ac:dyDescent="0.35">
      <c r="A26" s="9">
        <v>4229680011600</v>
      </c>
      <c r="B26" s="9">
        <v>4</v>
      </c>
      <c r="C26" s="9" t="s">
        <v>16</v>
      </c>
      <c r="D26" s="9" t="s">
        <v>19</v>
      </c>
    </row>
    <row r="27" spans="1:4" x14ac:dyDescent="0.35">
      <c r="A27" s="9">
        <v>4229680083200</v>
      </c>
      <c r="B27" s="9">
        <v>1</v>
      </c>
      <c r="C27" s="9" t="s">
        <v>16</v>
      </c>
      <c r="D27" s="9" t="s">
        <v>19</v>
      </c>
    </row>
    <row r="28" spans="1:4" x14ac:dyDescent="0.35">
      <c r="A28" s="9">
        <v>4229680028700</v>
      </c>
      <c r="B28" s="9">
        <v>2</v>
      </c>
      <c r="C28" s="9" t="s">
        <v>16</v>
      </c>
      <c r="D28" s="9" t="s">
        <v>19</v>
      </c>
    </row>
    <row r="29" spans="1:4" x14ac:dyDescent="0.35">
      <c r="A29" s="9">
        <v>4229680445000</v>
      </c>
      <c r="B29" s="9">
        <v>1</v>
      </c>
      <c r="C29" s="9" t="s">
        <v>16</v>
      </c>
      <c r="D29" s="9" t="s">
        <v>19</v>
      </c>
    </row>
    <row r="30" spans="1:4" x14ac:dyDescent="0.35">
      <c r="A30" s="9">
        <v>4229420302800</v>
      </c>
      <c r="B30" s="9">
        <v>1</v>
      </c>
      <c r="C30" s="9" t="s">
        <v>16</v>
      </c>
      <c r="D30" s="9" t="s">
        <v>19</v>
      </c>
    </row>
    <row r="31" spans="1:4" x14ac:dyDescent="0.35">
      <c r="A31" s="9">
        <v>4229420303200</v>
      </c>
      <c r="B31" s="9">
        <v>1</v>
      </c>
      <c r="C31" s="9" t="s">
        <v>16</v>
      </c>
      <c r="D31" s="9" t="s">
        <v>19</v>
      </c>
    </row>
    <row r="32" spans="1:4" x14ac:dyDescent="0.35">
      <c r="A32" s="9">
        <v>4229420301700</v>
      </c>
      <c r="B32" s="9">
        <v>4</v>
      </c>
      <c r="C32" s="9" t="s">
        <v>16</v>
      </c>
      <c r="D32" s="9" t="s">
        <v>19</v>
      </c>
    </row>
    <row r="33" spans="1:4" x14ac:dyDescent="0.35">
      <c r="A33" s="9">
        <v>4229420304500</v>
      </c>
      <c r="B33" s="9">
        <v>1</v>
      </c>
      <c r="C33" s="9" t="s">
        <v>16</v>
      </c>
      <c r="D33" s="9" t="s">
        <v>19</v>
      </c>
    </row>
    <row r="34" spans="1:4" x14ac:dyDescent="0.35">
      <c r="A34" s="9">
        <v>4229420301800</v>
      </c>
      <c r="B34" s="9">
        <v>4</v>
      </c>
      <c r="C34" s="9" t="s">
        <v>16</v>
      </c>
      <c r="D34" s="9" t="s">
        <v>19</v>
      </c>
    </row>
    <row r="35" spans="1:4" x14ac:dyDescent="0.35">
      <c r="A35" s="9">
        <v>4229550606100</v>
      </c>
      <c r="B35" s="9">
        <v>6</v>
      </c>
      <c r="C35" s="9" t="s">
        <v>16</v>
      </c>
      <c r="D35" s="9" t="s">
        <v>19</v>
      </c>
    </row>
    <row r="36" spans="1:4" x14ac:dyDescent="0.35">
      <c r="A36" s="9">
        <v>4229550610200</v>
      </c>
      <c r="B36" s="9">
        <v>6</v>
      </c>
      <c r="C36" s="9" t="s">
        <v>16</v>
      </c>
      <c r="D36" s="9" t="s">
        <v>19</v>
      </c>
    </row>
    <row r="37" spans="1:4" x14ac:dyDescent="0.35">
      <c r="A37" s="9">
        <v>4229550606600</v>
      </c>
      <c r="B37" s="9">
        <v>1</v>
      </c>
      <c r="C37" s="9" t="s">
        <v>16</v>
      </c>
      <c r="D37" s="9" t="s">
        <v>19</v>
      </c>
    </row>
    <row r="38" spans="1:4" x14ac:dyDescent="0.35">
      <c r="A38" s="9">
        <v>4229420000500</v>
      </c>
      <c r="B38" s="9">
        <v>15</v>
      </c>
      <c r="C38" s="9" t="s">
        <v>16</v>
      </c>
      <c r="D38" s="9" t="s">
        <v>19</v>
      </c>
    </row>
    <row r="39" spans="1:4" x14ac:dyDescent="0.35">
      <c r="A39" s="9">
        <v>4229420002400</v>
      </c>
      <c r="B39" s="9">
        <v>4</v>
      </c>
      <c r="C39" s="9" t="s">
        <v>16</v>
      </c>
      <c r="D39" s="9" t="s">
        <v>19</v>
      </c>
    </row>
    <row r="40" spans="1:4" x14ac:dyDescent="0.35">
      <c r="A40" s="9">
        <v>4229420002500</v>
      </c>
      <c r="B40" s="9">
        <v>6</v>
      </c>
      <c r="C40" s="9" t="s">
        <v>16</v>
      </c>
      <c r="D40" s="9" t="s">
        <v>19</v>
      </c>
    </row>
    <row r="41" spans="1:4" x14ac:dyDescent="0.35">
      <c r="A41" s="9">
        <v>4229420000600</v>
      </c>
      <c r="B41" s="9">
        <v>2</v>
      </c>
      <c r="C41" s="9" t="s">
        <v>16</v>
      </c>
      <c r="D41" s="9" t="s">
        <v>19</v>
      </c>
    </row>
    <row r="42" spans="1:4" x14ac:dyDescent="0.35">
      <c r="A42" s="9">
        <v>4229420401900</v>
      </c>
      <c r="B42" s="9">
        <v>6</v>
      </c>
      <c r="C42" s="9" t="s">
        <v>16</v>
      </c>
      <c r="D42" s="9" t="s">
        <v>19</v>
      </c>
    </row>
    <row r="43" spans="1:4" x14ac:dyDescent="0.35">
      <c r="A43" s="9">
        <v>4229421803100</v>
      </c>
      <c r="B43" s="9">
        <v>1</v>
      </c>
      <c r="C43" s="9" t="s">
        <v>16</v>
      </c>
      <c r="D43" s="9" t="s">
        <v>19</v>
      </c>
    </row>
    <row r="44" spans="1:4" x14ac:dyDescent="0.35">
      <c r="A44" s="9">
        <v>4229421804100</v>
      </c>
      <c r="B44" s="9">
        <v>1</v>
      </c>
      <c r="C44" s="9" t="s">
        <v>16</v>
      </c>
      <c r="D44" s="9" t="s">
        <v>19</v>
      </c>
    </row>
    <row r="45" spans="1:4" x14ac:dyDescent="0.35">
      <c r="A45" s="9">
        <v>4229421804000</v>
      </c>
      <c r="B45" s="9">
        <v>1</v>
      </c>
      <c r="C45" s="9" t="s">
        <v>16</v>
      </c>
      <c r="D45" s="9" t="s">
        <v>19</v>
      </c>
    </row>
    <row r="46" spans="1:4" x14ac:dyDescent="0.35">
      <c r="A46" s="9">
        <v>4229680161800</v>
      </c>
      <c r="B46" s="9">
        <v>1</v>
      </c>
      <c r="C46" s="9" t="s">
        <v>16</v>
      </c>
      <c r="D46" s="9" t="s">
        <v>19</v>
      </c>
    </row>
    <row r="47" spans="1:4" x14ac:dyDescent="0.35">
      <c r="A47" s="9">
        <v>4229680154100</v>
      </c>
      <c r="B47" s="9">
        <v>14</v>
      </c>
      <c r="C47" s="9" t="s">
        <v>16</v>
      </c>
      <c r="D47" s="9" t="s">
        <v>19</v>
      </c>
    </row>
    <row r="48" spans="1:4" x14ac:dyDescent="0.35">
      <c r="A48" s="9">
        <v>4229680157100</v>
      </c>
      <c r="B48" s="9">
        <v>1</v>
      </c>
      <c r="C48" s="9" t="s">
        <v>16</v>
      </c>
      <c r="D48" s="9" t="s">
        <v>19</v>
      </c>
    </row>
    <row r="49" spans="1:4" x14ac:dyDescent="0.35">
      <c r="A49" s="9">
        <v>4229680134400</v>
      </c>
      <c r="B49" s="9">
        <v>3</v>
      </c>
      <c r="C49" s="9" t="s">
        <v>16</v>
      </c>
      <c r="D49" s="9" t="s">
        <v>19</v>
      </c>
    </row>
    <row r="50" spans="1:4" x14ac:dyDescent="0.35">
      <c r="A50" s="9">
        <v>4229680162700</v>
      </c>
      <c r="B50" s="9">
        <v>1</v>
      </c>
      <c r="C50" s="9" t="s">
        <v>16</v>
      </c>
      <c r="D50" s="9" t="s">
        <v>19</v>
      </c>
    </row>
    <row r="51" spans="1:4" x14ac:dyDescent="0.35">
      <c r="A51" s="9">
        <v>4229680125500</v>
      </c>
      <c r="B51" s="9">
        <v>6</v>
      </c>
      <c r="C51" s="9" t="s">
        <v>16</v>
      </c>
      <c r="D51" s="9" t="s">
        <v>19</v>
      </c>
    </row>
    <row r="52" spans="1:4" x14ac:dyDescent="0.35">
      <c r="A52" s="9">
        <v>4229680155400</v>
      </c>
      <c r="B52" s="9">
        <v>5</v>
      </c>
      <c r="C52" s="9" t="s">
        <v>16</v>
      </c>
      <c r="D52" s="9" t="s">
        <v>19</v>
      </c>
    </row>
    <row r="53" spans="1:4" x14ac:dyDescent="0.35">
      <c r="A53" s="9">
        <v>4229680159400</v>
      </c>
      <c r="B53" s="9">
        <v>2</v>
      </c>
      <c r="C53" s="9" t="s">
        <v>16</v>
      </c>
      <c r="D53" s="9" t="s">
        <v>19</v>
      </c>
    </row>
    <row r="54" spans="1:4" x14ac:dyDescent="0.35">
      <c r="A54" s="9">
        <v>4229680143500</v>
      </c>
      <c r="B54" s="9">
        <v>1</v>
      </c>
      <c r="C54" s="9" t="s">
        <v>16</v>
      </c>
      <c r="D54" s="9" t="s">
        <v>19</v>
      </c>
    </row>
    <row r="55" spans="1:4" x14ac:dyDescent="0.35">
      <c r="A55" s="9">
        <v>4229680147100</v>
      </c>
      <c r="B55" s="9">
        <v>2</v>
      </c>
      <c r="C55" s="9" t="s">
        <v>16</v>
      </c>
      <c r="D55" s="9" t="s">
        <v>19</v>
      </c>
    </row>
    <row r="56" spans="1:4" x14ac:dyDescent="0.35">
      <c r="A56" s="9">
        <v>4229680192900</v>
      </c>
      <c r="B56" s="9">
        <v>2</v>
      </c>
      <c r="C56" s="9" t="s">
        <v>16</v>
      </c>
      <c r="D56" s="9" t="s">
        <v>19</v>
      </c>
    </row>
    <row r="57" spans="1:4" x14ac:dyDescent="0.35">
      <c r="A57" s="9">
        <v>4229680186000</v>
      </c>
      <c r="B57" s="9">
        <v>5</v>
      </c>
      <c r="C57" s="9" t="s">
        <v>16</v>
      </c>
      <c r="D57" s="9" t="s">
        <v>19</v>
      </c>
    </row>
    <row r="58" spans="1:4" x14ac:dyDescent="0.35">
      <c r="A58" s="9">
        <v>4229680187800</v>
      </c>
      <c r="B58" s="9">
        <v>1</v>
      </c>
      <c r="C58" s="9" t="s">
        <v>16</v>
      </c>
      <c r="D58" s="9" t="s">
        <v>19</v>
      </c>
    </row>
    <row r="59" spans="1:4" x14ac:dyDescent="0.35">
      <c r="A59" s="9">
        <v>4229680003700</v>
      </c>
      <c r="B59" s="9">
        <v>1</v>
      </c>
      <c r="C59" s="9" t="s">
        <v>16</v>
      </c>
      <c r="D59" s="9" t="s">
        <v>19</v>
      </c>
    </row>
    <row r="60" spans="1:4" x14ac:dyDescent="0.35">
      <c r="A60" s="9">
        <v>4229680028700</v>
      </c>
      <c r="B60" s="9">
        <v>6</v>
      </c>
      <c r="C60" s="9" t="s">
        <v>16</v>
      </c>
      <c r="D60" s="9" t="s">
        <v>19</v>
      </c>
    </row>
    <row r="61" spans="1:4" x14ac:dyDescent="0.35">
      <c r="A61" s="9">
        <v>4229680189900</v>
      </c>
      <c r="B61" s="9">
        <v>6</v>
      </c>
      <c r="C61" s="9" t="s">
        <v>16</v>
      </c>
      <c r="D61" s="9" t="s">
        <v>19</v>
      </c>
    </row>
    <row r="62" spans="1:4" x14ac:dyDescent="0.35">
      <c r="A62" s="9">
        <v>4229680027300</v>
      </c>
      <c r="B62" s="9">
        <v>3</v>
      </c>
      <c r="C62" s="9" t="s">
        <v>16</v>
      </c>
      <c r="D62" s="9" t="s">
        <v>19</v>
      </c>
    </row>
    <row r="63" spans="1:4" x14ac:dyDescent="0.35">
      <c r="A63" s="9">
        <v>4229680021500</v>
      </c>
      <c r="B63" s="9">
        <v>8</v>
      </c>
      <c r="C63" s="9" t="s">
        <v>16</v>
      </c>
      <c r="D63" s="9" t="s">
        <v>19</v>
      </c>
    </row>
    <row r="64" spans="1:4" x14ac:dyDescent="0.35">
      <c r="A64" s="9">
        <v>4229680026400</v>
      </c>
      <c r="B64" s="9">
        <v>1</v>
      </c>
      <c r="C64" s="9" t="s">
        <v>16</v>
      </c>
      <c r="D64" s="9" t="s">
        <v>19</v>
      </c>
    </row>
    <row r="65" spans="1:4" x14ac:dyDescent="0.35">
      <c r="A65" s="9">
        <v>4229680168700</v>
      </c>
      <c r="B65" s="9">
        <v>16</v>
      </c>
      <c r="C65" s="9" t="s">
        <v>16</v>
      </c>
      <c r="D65" s="9" t="s">
        <v>19</v>
      </c>
    </row>
    <row r="66" spans="1:4" x14ac:dyDescent="0.35">
      <c r="A66" s="9">
        <v>4229680253700</v>
      </c>
      <c r="B66" s="9">
        <v>5</v>
      </c>
      <c r="C66" s="9" t="s">
        <v>16</v>
      </c>
      <c r="D66" s="9" t="s">
        <v>19</v>
      </c>
    </row>
    <row r="67" spans="1:4" x14ac:dyDescent="0.35">
      <c r="A67" s="9">
        <v>4229680254900</v>
      </c>
      <c r="B67" s="9">
        <v>1</v>
      </c>
      <c r="C67" s="9" t="s">
        <v>16</v>
      </c>
      <c r="D67" s="9" t="s">
        <v>19</v>
      </c>
    </row>
    <row r="68" spans="1:4" x14ac:dyDescent="0.35">
      <c r="A68" s="9">
        <v>4229680247300</v>
      </c>
      <c r="B68" s="9">
        <v>2</v>
      </c>
      <c r="C68" s="9" t="s">
        <v>16</v>
      </c>
      <c r="D68" s="9" t="s">
        <v>19</v>
      </c>
    </row>
    <row r="69" spans="1:4" x14ac:dyDescent="0.35">
      <c r="A69" s="9">
        <v>4229680283000</v>
      </c>
      <c r="B69" s="9">
        <v>6</v>
      </c>
      <c r="C69" s="9" t="s">
        <v>16</v>
      </c>
      <c r="D69" s="9" t="s">
        <v>19</v>
      </c>
    </row>
    <row r="70" spans="1:4" x14ac:dyDescent="0.35">
      <c r="A70" s="9">
        <v>4229680296700</v>
      </c>
      <c r="B70" s="9">
        <v>6</v>
      </c>
      <c r="C70" s="9" t="s">
        <v>16</v>
      </c>
      <c r="D70" s="9" t="s">
        <v>19</v>
      </c>
    </row>
    <row r="71" spans="1:4" x14ac:dyDescent="0.35">
      <c r="A71" s="9">
        <v>4229680294000</v>
      </c>
      <c r="B71" s="9">
        <v>7</v>
      </c>
      <c r="C71" s="9" t="s">
        <v>16</v>
      </c>
      <c r="D71" s="9" t="s">
        <v>19</v>
      </c>
    </row>
    <row r="72" spans="1:4" x14ac:dyDescent="0.35">
      <c r="A72" s="9">
        <v>4229680434900</v>
      </c>
      <c r="B72" s="9">
        <v>13</v>
      </c>
      <c r="C72" s="9" t="s">
        <v>16</v>
      </c>
      <c r="D72" s="9" t="s">
        <v>19</v>
      </c>
    </row>
    <row r="73" spans="1:4" x14ac:dyDescent="0.35">
      <c r="A73" s="9">
        <v>4229680434100</v>
      </c>
      <c r="B73" s="9">
        <v>1</v>
      </c>
      <c r="C73" s="9" t="s">
        <v>16</v>
      </c>
      <c r="D73" s="9" t="s">
        <v>19</v>
      </c>
    </row>
    <row r="74" spans="1:4" x14ac:dyDescent="0.35">
      <c r="A74" s="9">
        <v>4229680073300</v>
      </c>
      <c r="B74" s="9">
        <v>1</v>
      </c>
      <c r="C74" s="9" t="s">
        <v>16</v>
      </c>
      <c r="D74" s="9" t="s">
        <v>19</v>
      </c>
    </row>
    <row r="75" spans="1:4" x14ac:dyDescent="0.35">
      <c r="A75" s="9">
        <v>4229680110400</v>
      </c>
      <c r="B75" s="9">
        <v>2</v>
      </c>
      <c r="C75" s="9" t="s">
        <v>16</v>
      </c>
      <c r="D75" s="9" t="s">
        <v>19</v>
      </c>
    </row>
    <row r="76" spans="1:4" x14ac:dyDescent="0.35">
      <c r="A76" s="9">
        <v>4229680306800</v>
      </c>
      <c r="B76" s="9">
        <v>1</v>
      </c>
      <c r="C76" s="9" t="s">
        <v>16</v>
      </c>
      <c r="D76" s="9" t="s">
        <v>19</v>
      </c>
    </row>
    <row r="77" spans="1:4" x14ac:dyDescent="0.35">
      <c r="A77" s="9">
        <v>4229680311900</v>
      </c>
      <c r="B77" s="9">
        <v>9</v>
      </c>
      <c r="C77" s="9" t="s">
        <v>16</v>
      </c>
      <c r="D77" s="9" t="s">
        <v>19</v>
      </c>
    </row>
    <row r="78" spans="1:4" x14ac:dyDescent="0.35">
      <c r="A78" s="9">
        <v>4229680333700</v>
      </c>
      <c r="B78" s="9">
        <v>3</v>
      </c>
      <c r="C78" s="9" t="s">
        <v>16</v>
      </c>
      <c r="D78" s="9" t="s">
        <v>19</v>
      </c>
    </row>
    <row r="79" spans="1:4" x14ac:dyDescent="0.35">
      <c r="A79" s="9">
        <v>4229680324700</v>
      </c>
      <c r="B79" s="9">
        <v>6</v>
      </c>
      <c r="C79" s="9" t="s">
        <v>16</v>
      </c>
      <c r="D79" s="9" t="s">
        <v>19</v>
      </c>
    </row>
    <row r="80" spans="1:4" x14ac:dyDescent="0.35">
      <c r="A80" s="9">
        <v>4229420300900</v>
      </c>
      <c r="B80" s="9">
        <v>1</v>
      </c>
      <c r="C80" s="9" t="s">
        <v>16</v>
      </c>
      <c r="D80" s="9" t="s">
        <v>19</v>
      </c>
    </row>
    <row r="81" spans="1:4" x14ac:dyDescent="0.35">
      <c r="A81" s="9">
        <v>4229420100400</v>
      </c>
      <c r="B81" s="9">
        <v>1</v>
      </c>
      <c r="C81" s="9" t="s">
        <v>16</v>
      </c>
      <c r="D81" s="9" t="s">
        <v>19</v>
      </c>
    </row>
    <row r="82" spans="1:4" x14ac:dyDescent="0.35">
      <c r="A82" s="9">
        <v>4229421804200</v>
      </c>
      <c r="B82" s="9">
        <v>2</v>
      </c>
      <c r="C82" s="9" t="s">
        <v>16</v>
      </c>
      <c r="D82" s="9" t="s">
        <v>19</v>
      </c>
    </row>
    <row r="83" spans="1:4" x14ac:dyDescent="0.35">
      <c r="A83" s="9">
        <v>4229421802100</v>
      </c>
      <c r="B83" s="9">
        <v>1</v>
      </c>
      <c r="C83" s="9" t="s">
        <v>16</v>
      </c>
      <c r="D83" s="9" t="s">
        <v>19</v>
      </c>
    </row>
    <row r="84" spans="1:4" x14ac:dyDescent="0.35">
      <c r="A84" s="9">
        <v>4229421801600</v>
      </c>
      <c r="B84" s="9">
        <v>1</v>
      </c>
      <c r="C84" s="9" t="s">
        <v>16</v>
      </c>
      <c r="D84" s="9" t="s">
        <v>19</v>
      </c>
    </row>
    <row r="85" spans="1:4" x14ac:dyDescent="0.35">
      <c r="A85" s="9">
        <v>4229421801800</v>
      </c>
      <c r="B85" s="9">
        <v>1</v>
      </c>
      <c r="C85" s="9" t="s">
        <v>16</v>
      </c>
      <c r="D85" s="9" t="s">
        <v>19</v>
      </c>
    </row>
    <row r="86" spans="1:4" x14ac:dyDescent="0.35">
      <c r="A86" s="9">
        <v>4229421803300</v>
      </c>
      <c r="B86" s="9">
        <v>1</v>
      </c>
      <c r="C86" s="9" t="s">
        <v>16</v>
      </c>
      <c r="D86" s="9" t="s">
        <v>19</v>
      </c>
    </row>
    <row r="87" spans="1:4" x14ac:dyDescent="0.35">
      <c r="A87" s="9">
        <v>4229421801700</v>
      </c>
      <c r="B87" s="9">
        <v>1</v>
      </c>
      <c r="C87" s="9" t="s">
        <v>16</v>
      </c>
      <c r="D87" s="9" t="s">
        <v>19</v>
      </c>
    </row>
    <row r="88" spans="1:4" x14ac:dyDescent="0.35">
      <c r="A88" s="9">
        <v>4229680161800</v>
      </c>
      <c r="B88" s="9">
        <v>4</v>
      </c>
      <c r="C88" s="9" t="s">
        <v>16</v>
      </c>
      <c r="D88" s="9" t="s">
        <v>19</v>
      </c>
    </row>
    <row r="89" spans="1:4" x14ac:dyDescent="0.35">
      <c r="A89" s="9">
        <v>4229680144900</v>
      </c>
      <c r="B89" s="9">
        <v>5</v>
      </c>
      <c r="C89" s="9" t="s">
        <v>16</v>
      </c>
      <c r="D89" s="9" t="s">
        <v>19</v>
      </c>
    </row>
    <row r="90" spans="1:4" x14ac:dyDescent="0.35">
      <c r="A90" s="9">
        <v>4229680186000</v>
      </c>
      <c r="B90" s="9">
        <v>9</v>
      </c>
      <c r="C90" s="9" t="s">
        <v>16</v>
      </c>
      <c r="D90" s="9" t="s">
        <v>19</v>
      </c>
    </row>
    <row r="91" spans="1:4" x14ac:dyDescent="0.35">
      <c r="A91" s="9">
        <v>4229680127400</v>
      </c>
      <c r="B91" s="9">
        <v>1</v>
      </c>
      <c r="C91" s="9" t="s">
        <v>16</v>
      </c>
      <c r="D91" s="9" t="s">
        <v>19</v>
      </c>
    </row>
    <row r="92" spans="1:4" x14ac:dyDescent="0.35">
      <c r="A92" s="9">
        <v>4229680028400</v>
      </c>
      <c r="B92" s="9">
        <v>2</v>
      </c>
      <c r="C92" s="9" t="s">
        <v>16</v>
      </c>
      <c r="D92" s="9" t="s">
        <v>19</v>
      </c>
    </row>
    <row r="93" spans="1:4" x14ac:dyDescent="0.35">
      <c r="A93" s="9">
        <v>4229680011600</v>
      </c>
      <c r="B93" s="9">
        <v>2</v>
      </c>
      <c r="C93" s="9" t="s">
        <v>16</v>
      </c>
      <c r="D93" s="9" t="s">
        <v>19</v>
      </c>
    </row>
    <row r="94" spans="1:4" x14ac:dyDescent="0.35">
      <c r="A94" s="9">
        <v>4229680045200</v>
      </c>
      <c r="B94" s="9">
        <v>6</v>
      </c>
      <c r="C94" s="9" t="s">
        <v>16</v>
      </c>
      <c r="D94" s="9" t="s">
        <v>19</v>
      </c>
    </row>
    <row r="95" spans="1:4" x14ac:dyDescent="0.35">
      <c r="A95" s="9">
        <v>4229680156500</v>
      </c>
      <c r="B95" s="9">
        <v>2</v>
      </c>
      <c r="C95" s="9" t="s">
        <v>16</v>
      </c>
      <c r="D95" s="9" t="s">
        <v>19</v>
      </c>
    </row>
    <row r="96" spans="1:4" x14ac:dyDescent="0.35">
      <c r="A96" s="9">
        <v>4229680242500</v>
      </c>
      <c r="B96" s="9">
        <v>2</v>
      </c>
      <c r="C96" s="9" t="s">
        <v>16</v>
      </c>
      <c r="D96" s="9" t="s">
        <v>19</v>
      </c>
    </row>
    <row r="97" spans="1:4" x14ac:dyDescent="0.35">
      <c r="A97" s="9">
        <v>4229680205000</v>
      </c>
      <c r="B97" s="9">
        <v>1</v>
      </c>
      <c r="C97" s="9" t="s">
        <v>16</v>
      </c>
      <c r="D97" s="9" t="s">
        <v>19</v>
      </c>
    </row>
    <row r="98" spans="1:4" x14ac:dyDescent="0.35">
      <c r="A98" s="9">
        <v>4229680028500</v>
      </c>
      <c r="B98" s="9">
        <v>2</v>
      </c>
      <c r="C98" s="9" t="s">
        <v>16</v>
      </c>
      <c r="D98" s="9" t="s">
        <v>19</v>
      </c>
    </row>
    <row r="99" spans="1:4" x14ac:dyDescent="0.35">
      <c r="A99" s="9">
        <v>4229680478100</v>
      </c>
      <c r="B99" s="9">
        <v>1</v>
      </c>
      <c r="C99" s="9" t="s">
        <v>16</v>
      </c>
      <c r="D99" s="9" t="s">
        <v>19</v>
      </c>
    </row>
    <row r="100" spans="1:4" x14ac:dyDescent="0.35">
      <c r="A100" s="9">
        <v>4229680117200</v>
      </c>
      <c r="B100" s="9">
        <v>1</v>
      </c>
      <c r="C100" s="9" t="s">
        <v>16</v>
      </c>
      <c r="D100" s="9" t="s">
        <v>19</v>
      </c>
    </row>
    <row r="101" spans="1:4" x14ac:dyDescent="0.35">
      <c r="A101" s="9">
        <v>4229680103200</v>
      </c>
      <c r="B101" s="9">
        <v>1</v>
      </c>
      <c r="C101" s="9" t="s">
        <v>16</v>
      </c>
      <c r="D101" s="9" t="s">
        <v>19</v>
      </c>
    </row>
    <row r="102" spans="1:4" x14ac:dyDescent="0.35">
      <c r="A102" s="9">
        <v>4229680103300</v>
      </c>
      <c r="B102" s="9">
        <v>1</v>
      </c>
      <c r="C102" s="9" t="s">
        <v>16</v>
      </c>
      <c r="D102" s="9" t="s">
        <v>19</v>
      </c>
    </row>
    <row r="103" spans="1:4" x14ac:dyDescent="0.35">
      <c r="A103" s="9">
        <v>4229680311900</v>
      </c>
      <c r="B103" s="9">
        <v>12</v>
      </c>
      <c r="C103" s="9" t="s">
        <v>16</v>
      </c>
      <c r="D103" s="9" t="s">
        <v>19</v>
      </c>
    </row>
    <row r="104" spans="1:4" x14ac:dyDescent="0.35">
      <c r="A104" s="9">
        <v>4229680085300</v>
      </c>
      <c r="B104" s="9">
        <v>1</v>
      </c>
      <c r="C104" s="9" t="s">
        <v>16</v>
      </c>
      <c r="D104" s="9" t="s">
        <v>19</v>
      </c>
    </row>
    <row r="105" spans="1:4" x14ac:dyDescent="0.35">
      <c r="A105" s="9">
        <v>4229680422000</v>
      </c>
      <c r="B105" s="9">
        <v>1</v>
      </c>
      <c r="C105" s="9" t="s">
        <v>16</v>
      </c>
      <c r="D105" s="9" t="s">
        <v>19</v>
      </c>
    </row>
    <row r="106" spans="1:4" x14ac:dyDescent="0.35">
      <c r="A106" s="9">
        <v>4229680428700</v>
      </c>
      <c r="B106" s="9">
        <v>1</v>
      </c>
      <c r="C106" s="9" t="s">
        <v>16</v>
      </c>
      <c r="D106" s="9" t="s">
        <v>19</v>
      </c>
    </row>
    <row r="107" spans="1:4" x14ac:dyDescent="0.35">
      <c r="A107" s="9">
        <v>4229420303800</v>
      </c>
      <c r="B107" s="9">
        <v>1</v>
      </c>
      <c r="C107" s="9" t="s">
        <v>16</v>
      </c>
      <c r="D107" s="9" t="s">
        <v>19</v>
      </c>
    </row>
    <row r="108" spans="1:4" x14ac:dyDescent="0.35">
      <c r="A108" s="9">
        <v>4229420003000</v>
      </c>
      <c r="B108" s="9">
        <v>1</v>
      </c>
      <c r="C108" s="9" t="s">
        <v>12</v>
      </c>
      <c r="D108" s="9" t="s">
        <v>15</v>
      </c>
    </row>
    <row r="109" spans="1:4" x14ac:dyDescent="0.35">
      <c r="A109" s="9">
        <v>4229420003300</v>
      </c>
      <c r="B109" s="9">
        <v>1</v>
      </c>
      <c r="C109" s="9" t="s">
        <v>12</v>
      </c>
      <c r="D109" s="9" t="s">
        <v>15</v>
      </c>
    </row>
    <row r="110" spans="1:4" x14ac:dyDescent="0.35">
      <c r="A110" s="9">
        <v>4229421802100</v>
      </c>
      <c r="B110" s="9">
        <v>2</v>
      </c>
      <c r="C110" s="9" t="s">
        <v>16</v>
      </c>
      <c r="D110" s="9" t="s">
        <v>19</v>
      </c>
    </row>
    <row r="111" spans="1:4" x14ac:dyDescent="0.35">
      <c r="A111" s="9">
        <v>4229421803600</v>
      </c>
      <c r="B111" s="9">
        <v>4</v>
      </c>
      <c r="C111" s="9" t="s">
        <v>16</v>
      </c>
      <c r="D111" s="9" t="s">
        <v>19</v>
      </c>
    </row>
    <row r="112" spans="1:4" x14ac:dyDescent="0.35">
      <c r="A112" s="9">
        <v>4229421801700</v>
      </c>
      <c r="B112" s="9">
        <v>2</v>
      </c>
      <c r="C112" s="9" t="s">
        <v>16</v>
      </c>
      <c r="D112" s="9" t="s">
        <v>19</v>
      </c>
    </row>
    <row r="113" spans="1:4" x14ac:dyDescent="0.35">
      <c r="A113" s="9">
        <v>4229680161800</v>
      </c>
      <c r="B113" s="9">
        <v>8</v>
      </c>
      <c r="C113" s="9" t="s">
        <v>16</v>
      </c>
      <c r="D113" s="9" t="s">
        <v>19</v>
      </c>
    </row>
    <row r="114" spans="1:4" x14ac:dyDescent="0.35">
      <c r="A114" s="9">
        <v>4229680154100</v>
      </c>
      <c r="B114" s="9">
        <v>4</v>
      </c>
      <c r="C114" s="9" t="s">
        <v>16</v>
      </c>
      <c r="D114" s="9" t="s">
        <v>19</v>
      </c>
    </row>
    <row r="115" spans="1:4" x14ac:dyDescent="0.35">
      <c r="A115" s="9">
        <v>4229680125300</v>
      </c>
      <c r="B115" s="9">
        <v>8</v>
      </c>
      <c r="C115" s="9" t="s">
        <v>16</v>
      </c>
      <c r="D115" s="9" t="s">
        <v>19</v>
      </c>
    </row>
    <row r="116" spans="1:4" x14ac:dyDescent="0.35">
      <c r="A116" s="9">
        <v>4229680128500</v>
      </c>
      <c r="B116" s="9">
        <v>2</v>
      </c>
      <c r="C116" s="9" t="s">
        <v>16</v>
      </c>
      <c r="D116" s="9" t="s">
        <v>19</v>
      </c>
    </row>
    <row r="117" spans="1:4" x14ac:dyDescent="0.35">
      <c r="A117" s="9">
        <v>4229680144900</v>
      </c>
      <c r="B117" s="9">
        <v>2</v>
      </c>
      <c r="C117" s="9" t="s">
        <v>16</v>
      </c>
      <c r="D117" s="9" t="s">
        <v>19</v>
      </c>
    </row>
    <row r="118" spans="1:4" x14ac:dyDescent="0.35">
      <c r="A118" s="9">
        <v>4229680127400</v>
      </c>
      <c r="B118" s="9">
        <v>1</v>
      </c>
      <c r="C118" s="9" t="s">
        <v>16</v>
      </c>
      <c r="D118" s="9" t="s">
        <v>19</v>
      </c>
    </row>
    <row r="119" spans="1:4" x14ac:dyDescent="0.35">
      <c r="A119" s="9">
        <v>4229680028400</v>
      </c>
      <c r="B119" s="9">
        <v>2</v>
      </c>
      <c r="C119" s="9" t="s">
        <v>16</v>
      </c>
      <c r="D119" s="9" t="s">
        <v>19</v>
      </c>
    </row>
    <row r="120" spans="1:4" x14ac:dyDescent="0.35">
      <c r="A120" s="9">
        <v>4229680242500</v>
      </c>
      <c r="B120" s="9">
        <v>4</v>
      </c>
      <c r="C120" s="9" t="s">
        <v>16</v>
      </c>
      <c r="D120" s="9" t="s">
        <v>19</v>
      </c>
    </row>
    <row r="121" spans="1:4" x14ac:dyDescent="0.35">
      <c r="A121" s="9">
        <v>4229680205000</v>
      </c>
      <c r="B121" s="9">
        <v>2</v>
      </c>
      <c r="C121" s="9" t="s">
        <v>16</v>
      </c>
      <c r="D121" s="9" t="s">
        <v>19</v>
      </c>
    </row>
    <row r="122" spans="1:4" x14ac:dyDescent="0.35">
      <c r="A122" s="9">
        <v>4229680028500</v>
      </c>
      <c r="B122" s="9">
        <v>2</v>
      </c>
      <c r="C122" s="9" t="s">
        <v>16</v>
      </c>
      <c r="D122" s="9" t="s">
        <v>19</v>
      </c>
    </row>
    <row r="123" spans="1:4" x14ac:dyDescent="0.35">
      <c r="A123" s="9">
        <v>4229680155000</v>
      </c>
      <c r="B123" s="9">
        <v>4</v>
      </c>
      <c r="C123" s="9" t="s">
        <v>16</v>
      </c>
      <c r="D123" s="9" t="s">
        <v>19</v>
      </c>
    </row>
    <row r="124" spans="1:4" x14ac:dyDescent="0.35">
      <c r="A124" s="9">
        <v>4229680478100</v>
      </c>
      <c r="B124" s="9">
        <v>1</v>
      </c>
      <c r="C124" s="9" t="s">
        <v>16</v>
      </c>
      <c r="D124" s="9" t="s">
        <v>19</v>
      </c>
    </row>
    <row r="125" spans="1:4" x14ac:dyDescent="0.35">
      <c r="A125" s="9">
        <v>4229680103200</v>
      </c>
      <c r="B125" s="9">
        <v>2</v>
      </c>
      <c r="C125" s="9" t="s">
        <v>16</v>
      </c>
      <c r="D125" s="9" t="s">
        <v>19</v>
      </c>
    </row>
    <row r="126" spans="1:4" x14ac:dyDescent="0.35">
      <c r="A126" s="9">
        <v>4229680103300</v>
      </c>
      <c r="B126" s="9">
        <v>2</v>
      </c>
      <c r="C126" s="9" t="s">
        <v>16</v>
      </c>
      <c r="D126" s="9" t="s">
        <v>19</v>
      </c>
    </row>
    <row r="127" spans="1:4" x14ac:dyDescent="0.35">
      <c r="A127" s="9">
        <v>4229680311900</v>
      </c>
      <c r="B127" s="9">
        <v>4</v>
      </c>
      <c r="C127" s="9" t="s">
        <v>16</v>
      </c>
      <c r="D127" s="9" t="s">
        <v>19</v>
      </c>
    </row>
    <row r="128" spans="1:4" x14ac:dyDescent="0.35">
      <c r="A128" s="9">
        <v>4229680337500</v>
      </c>
      <c r="B128" s="9">
        <v>4</v>
      </c>
      <c r="C128" s="9" t="s">
        <v>16</v>
      </c>
      <c r="D128" s="9" t="s">
        <v>19</v>
      </c>
    </row>
    <row r="129" spans="1:4" x14ac:dyDescent="0.35">
      <c r="A129" s="9">
        <v>4229680083200</v>
      </c>
      <c r="B129" s="9">
        <v>1</v>
      </c>
      <c r="C129" s="9" t="s">
        <v>16</v>
      </c>
      <c r="D129" s="9" t="s">
        <v>19</v>
      </c>
    </row>
    <row r="130" spans="1:4" x14ac:dyDescent="0.35">
      <c r="A130" s="9">
        <v>4229680085300</v>
      </c>
      <c r="B130" s="9">
        <v>2</v>
      </c>
      <c r="C130" s="9" t="s">
        <v>16</v>
      </c>
      <c r="D130" s="9" t="s">
        <v>19</v>
      </c>
    </row>
    <row r="131" spans="1:4" x14ac:dyDescent="0.35">
      <c r="A131" s="9">
        <v>4229680081700</v>
      </c>
      <c r="B131" s="9">
        <v>4</v>
      </c>
      <c r="C131" s="9" t="s">
        <v>16</v>
      </c>
      <c r="D131" s="9" t="s">
        <v>19</v>
      </c>
    </row>
    <row r="132" spans="1:4" x14ac:dyDescent="0.35">
      <c r="A132" s="9">
        <v>4229420302300</v>
      </c>
      <c r="B132" s="9">
        <v>4</v>
      </c>
      <c r="C132" s="9" t="s">
        <v>16</v>
      </c>
      <c r="D132" s="9" t="s">
        <v>19</v>
      </c>
    </row>
    <row r="133" spans="1:4" x14ac:dyDescent="0.35">
      <c r="A133" s="9">
        <v>4229550607800</v>
      </c>
      <c r="B133" s="9">
        <v>3</v>
      </c>
      <c r="C133" s="9" t="s">
        <v>16</v>
      </c>
      <c r="D133" s="9" t="s">
        <v>19</v>
      </c>
    </row>
    <row r="134" spans="1:4" x14ac:dyDescent="0.35">
      <c r="A134" s="9">
        <v>4229550609200</v>
      </c>
      <c r="B134" s="9">
        <v>1</v>
      </c>
      <c r="C134" s="9" t="s">
        <v>16</v>
      </c>
      <c r="D134" s="9" t="s">
        <v>19</v>
      </c>
    </row>
    <row r="135" spans="1:4" x14ac:dyDescent="0.35">
      <c r="A135" s="9">
        <v>4229550606100</v>
      </c>
      <c r="B135" s="9">
        <v>2</v>
      </c>
      <c r="C135" s="9" t="s">
        <v>16</v>
      </c>
      <c r="D135" s="9" t="s">
        <v>19</v>
      </c>
    </row>
    <row r="136" spans="1:4" x14ac:dyDescent="0.35">
      <c r="A136" s="9">
        <v>4229550610200</v>
      </c>
      <c r="B136" s="9">
        <v>2</v>
      </c>
      <c r="C136" s="9" t="s">
        <v>16</v>
      </c>
      <c r="D136" s="9" t="s">
        <v>19</v>
      </c>
    </row>
    <row r="137" spans="1:4" x14ac:dyDescent="0.35">
      <c r="A137" s="9">
        <v>4229550610400</v>
      </c>
      <c r="B137" s="9">
        <v>1</v>
      </c>
      <c r="C137" s="9" t="s">
        <v>16</v>
      </c>
      <c r="D137" s="9" t="s">
        <v>19</v>
      </c>
    </row>
    <row r="138" spans="1:4" x14ac:dyDescent="0.35">
      <c r="A138" s="9">
        <v>4229550606600</v>
      </c>
      <c r="B138" s="9">
        <v>1</v>
      </c>
      <c r="C138" s="9" t="s">
        <v>16</v>
      </c>
      <c r="D138" s="9" t="s">
        <v>19</v>
      </c>
    </row>
    <row r="139" spans="1:4" x14ac:dyDescent="0.35">
      <c r="A139" s="9">
        <v>4229550608300</v>
      </c>
      <c r="B139" s="9">
        <v>1</v>
      </c>
      <c r="C139" s="9" t="s">
        <v>16</v>
      </c>
      <c r="D139" s="9" t="s">
        <v>19</v>
      </c>
    </row>
    <row r="140" spans="1:4" x14ac:dyDescent="0.35">
      <c r="A140" s="9">
        <v>4229420000500</v>
      </c>
      <c r="B140" s="9">
        <v>15</v>
      </c>
      <c r="C140" s="9" t="s">
        <v>16</v>
      </c>
      <c r="D140" s="9" t="s">
        <v>19</v>
      </c>
    </row>
    <row r="141" spans="1:4" x14ac:dyDescent="0.35">
      <c r="A141" s="9">
        <v>4229420000600</v>
      </c>
      <c r="B141" s="9">
        <v>4</v>
      </c>
      <c r="C141" s="9" t="s">
        <v>16</v>
      </c>
      <c r="D141" s="9" t="s">
        <v>19</v>
      </c>
    </row>
    <row r="142" spans="1:4" x14ac:dyDescent="0.35">
      <c r="A142" s="9">
        <v>4229420402100</v>
      </c>
      <c r="B142" s="9">
        <v>2</v>
      </c>
      <c r="C142" s="9" t="s">
        <v>16</v>
      </c>
      <c r="D142" s="9" t="s">
        <v>19</v>
      </c>
    </row>
    <row r="143" spans="1:4" x14ac:dyDescent="0.35">
      <c r="A143" s="9">
        <v>4229420401000</v>
      </c>
      <c r="B143" s="9">
        <v>4</v>
      </c>
      <c r="C143" s="9" t="s">
        <v>16</v>
      </c>
      <c r="D143" s="9" t="s">
        <v>19</v>
      </c>
    </row>
    <row r="144" spans="1:4" x14ac:dyDescent="0.35">
      <c r="A144" s="9">
        <v>4229420401100</v>
      </c>
      <c r="B144" s="9">
        <v>4</v>
      </c>
      <c r="C144" s="9" t="s">
        <v>16</v>
      </c>
      <c r="D144" s="9" t="s">
        <v>19</v>
      </c>
    </row>
    <row r="145" spans="1:4" x14ac:dyDescent="0.35">
      <c r="A145" s="9">
        <v>4229420401900</v>
      </c>
      <c r="B145" s="9">
        <v>2</v>
      </c>
      <c r="C145" s="9" t="s">
        <v>16</v>
      </c>
      <c r="D145" s="9" t="s">
        <v>19</v>
      </c>
    </row>
    <row r="146" spans="1:4" x14ac:dyDescent="0.35">
      <c r="A146" s="9">
        <v>4229421801100</v>
      </c>
      <c r="B146" s="9">
        <v>4</v>
      </c>
      <c r="C146" s="9" t="s">
        <v>16</v>
      </c>
      <c r="D146" s="9" t="s">
        <v>19</v>
      </c>
    </row>
    <row r="147" spans="1:4" x14ac:dyDescent="0.35">
      <c r="A147" s="9">
        <v>4229680125300</v>
      </c>
      <c r="B147" s="9">
        <v>3</v>
      </c>
      <c r="C147" s="9" t="s">
        <v>16</v>
      </c>
      <c r="D147" s="9" t="s">
        <v>19</v>
      </c>
    </row>
    <row r="148" spans="1:4" x14ac:dyDescent="0.35">
      <c r="A148" s="9">
        <v>4229680134400</v>
      </c>
      <c r="B148" s="9">
        <v>5</v>
      </c>
      <c r="C148" s="9" t="s">
        <v>16</v>
      </c>
      <c r="D148" s="9" t="s">
        <v>19</v>
      </c>
    </row>
    <row r="149" spans="1:4" x14ac:dyDescent="0.35">
      <c r="A149" s="9">
        <v>4229680152000</v>
      </c>
      <c r="B149" s="9">
        <v>1</v>
      </c>
      <c r="C149" s="9" t="s">
        <v>16</v>
      </c>
      <c r="D149" s="9" t="s">
        <v>19</v>
      </c>
    </row>
    <row r="150" spans="1:4" x14ac:dyDescent="0.35">
      <c r="A150" s="9">
        <v>4229680146700</v>
      </c>
      <c r="B150" s="9">
        <v>4</v>
      </c>
      <c r="C150" s="9" t="s">
        <v>16</v>
      </c>
      <c r="D150" s="9" t="s">
        <v>19</v>
      </c>
    </row>
    <row r="151" spans="1:4" x14ac:dyDescent="0.35">
      <c r="A151" s="9">
        <v>4229680125500</v>
      </c>
      <c r="B151" s="9">
        <v>2</v>
      </c>
      <c r="C151" s="9" t="s">
        <v>16</v>
      </c>
      <c r="D151" s="9" t="s">
        <v>19</v>
      </c>
    </row>
    <row r="152" spans="1:4" x14ac:dyDescent="0.35">
      <c r="A152" s="9">
        <v>4229680125700</v>
      </c>
      <c r="B152" s="9">
        <v>4</v>
      </c>
      <c r="C152" s="9" t="s">
        <v>16</v>
      </c>
      <c r="D152" s="9" t="s">
        <v>19</v>
      </c>
    </row>
    <row r="153" spans="1:4" x14ac:dyDescent="0.35">
      <c r="A153" s="9">
        <v>4229680155000</v>
      </c>
      <c r="B153" s="9">
        <v>4</v>
      </c>
      <c r="C153" s="9" t="s">
        <v>16</v>
      </c>
      <c r="D153" s="9" t="s">
        <v>19</v>
      </c>
    </row>
    <row r="154" spans="1:4" x14ac:dyDescent="0.35">
      <c r="A154" s="9">
        <v>4229680155400</v>
      </c>
      <c r="B154" s="9">
        <v>5</v>
      </c>
      <c r="C154" s="9" t="s">
        <v>16</v>
      </c>
      <c r="D154" s="9" t="s">
        <v>19</v>
      </c>
    </row>
    <row r="155" spans="1:4" x14ac:dyDescent="0.35">
      <c r="A155" s="9">
        <v>4229680143500</v>
      </c>
      <c r="B155" s="9">
        <v>4</v>
      </c>
      <c r="C155" s="9" t="s">
        <v>16</v>
      </c>
      <c r="D155" s="9" t="s">
        <v>19</v>
      </c>
    </row>
    <row r="156" spans="1:4" x14ac:dyDescent="0.35">
      <c r="A156" s="9">
        <v>4229680147100</v>
      </c>
      <c r="B156" s="9">
        <v>4</v>
      </c>
      <c r="C156" s="9" t="s">
        <v>16</v>
      </c>
      <c r="D156" s="9" t="s">
        <v>19</v>
      </c>
    </row>
    <row r="157" spans="1:4" x14ac:dyDescent="0.35">
      <c r="A157" s="9">
        <v>4229680192900</v>
      </c>
      <c r="B157" s="9">
        <v>4</v>
      </c>
      <c r="C157" s="9" t="s">
        <v>16</v>
      </c>
      <c r="D157" s="9" t="s">
        <v>19</v>
      </c>
    </row>
    <row r="158" spans="1:4" x14ac:dyDescent="0.35">
      <c r="A158" s="9">
        <v>4229680186000</v>
      </c>
      <c r="B158" s="9">
        <v>3</v>
      </c>
      <c r="C158" s="9" t="s">
        <v>16</v>
      </c>
      <c r="D158" s="9" t="s">
        <v>19</v>
      </c>
    </row>
    <row r="159" spans="1:4" x14ac:dyDescent="0.35">
      <c r="A159" s="9">
        <v>4229680185000</v>
      </c>
      <c r="B159" s="9">
        <v>1</v>
      </c>
      <c r="C159" s="9" t="s">
        <v>16</v>
      </c>
      <c r="D159" s="9" t="s">
        <v>19</v>
      </c>
    </row>
    <row r="160" spans="1:4" x14ac:dyDescent="0.35">
      <c r="A160" s="9">
        <v>4229680015700</v>
      </c>
      <c r="B160" s="9">
        <v>4</v>
      </c>
      <c r="C160" s="9" t="s">
        <v>16</v>
      </c>
      <c r="D160" s="9" t="s">
        <v>19</v>
      </c>
    </row>
    <row r="161" spans="1:4" x14ac:dyDescent="0.35">
      <c r="A161" s="9">
        <v>4229680028700</v>
      </c>
      <c r="B161" s="9">
        <v>2</v>
      </c>
      <c r="C161" s="9" t="s">
        <v>16</v>
      </c>
      <c r="D161" s="9" t="s">
        <v>19</v>
      </c>
    </row>
    <row r="162" spans="1:4" x14ac:dyDescent="0.35">
      <c r="A162" s="9">
        <v>4229680021400</v>
      </c>
      <c r="B162" s="9">
        <v>1</v>
      </c>
      <c r="C162" s="9" t="s">
        <v>16</v>
      </c>
      <c r="D162" s="9" t="s">
        <v>19</v>
      </c>
    </row>
    <row r="163" spans="1:4" x14ac:dyDescent="0.35">
      <c r="A163" s="9">
        <v>4229680021500</v>
      </c>
      <c r="B163" s="9">
        <v>9</v>
      </c>
      <c r="C163" s="9" t="s">
        <v>16</v>
      </c>
      <c r="D163" s="9" t="s">
        <v>19</v>
      </c>
    </row>
    <row r="164" spans="1:4" x14ac:dyDescent="0.35">
      <c r="A164" s="9">
        <v>4229680051900</v>
      </c>
      <c r="B164" s="9">
        <v>1</v>
      </c>
      <c r="C164" s="9" t="s">
        <v>16</v>
      </c>
      <c r="D164" s="9" t="s">
        <v>19</v>
      </c>
    </row>
    <row r="165" spans="1:4" x14ac:dyDescent="0.35">
      <c r="A165" s="9">
        <v>4229680026400</v>
      </c>
      <c r="B165" s="9">
        <v>1</v>
      </c>
      <c r="C165" s="9" t="s">
        <v>16</v>
      </c>
      <c r="D165" s="9" t="s">
        <v>19</v>
      </c>
    </row>
    <row r="166" spans="1:4" x14ac:dyDescent="0.35">
      <c r="A166" s="9">
        <v>4229680028500</v>
      </c>
      <c r="B166" s="9">
        <v>4</v>
      </c>
      <c r="C166" s="9" t="s">
        <v>16</v>
      </c>
      <c r="D166" s="9" t="s">
        <v>19</v>
      </c>
    </row>
    <row r="167" spans="1:4" x14ac:dyDescent="0.35">
      <c r="A167" s="9">
        <v>4229680168700</v>
      </c>
      <c r="B167" s="9">
        <v>12</v>
      </c>
      <c r="C167" s="9" t="s">
        <v>16</v>
      </c>
      <c r="D167" s="9" t="s">
        <v>19</v>
      </c>
    </row>
    <row r="168" spans="1:4" x14ac:dyDescent="0.35">
      <c r="A168" s="9">
        <v>4229680445100</v>
      </c>
      <c r="B168" s="9">
        <v>1</v>
      </c>
      <c r="C168" s="9" t="s">
        <v>16</v>
      </c>
      <c r="D168" s="9" t="s">
        <v>19</v>
      </c>
    </row>
    <row r="169" spans="1:4" x14ac:dyDescent="0.35">
      <c r="A169" s="9">
        <v>4229680445000</v>
      </c>
      <c r="B169" s="9">
        <v>1</v>
      </c>
      <c r="C169" s="9" t="s">
        <v>16</v>
      </c>
      <c r="D169" s="9" t="s">
        <v>19</v>
      </c>
    </row>
    <row r="170" spans="1:4" x14ac:dyDescent="0.35">
      <c r="A170" s="9">
        <v>4229680247300</v>
      </c>
      <c r="B170" s="9">
        <v>2</v>
      </c>
      <c r="C170" s="9" t="s">
        <v>16</v>
      </c>
      <c r="D170" s="9" t="s">
        <v>19</v>
      </c>
    </row>
    <row r="171" spans="1:4" x14ac:dyDescent="0.35">
      <c r="A171" s="9">
        <v>4229680283000</v>
      </c>
      <c r="B171" s="9">
        <v>2</v>
      </c>
      <c r="C171" s="9" t="s">
        <v>16</v>
      </c>
      <c r="D171" s="9" t="s">
        <v>19</v>
      </c>
    </row>
    <row r="172" spans="1:4" x14ac:dyDescent="0.35">
      <c r="A172" s="9">
        <v>4229680434900</v>
      </c>
      <c r="B172" s="9">
        <v>11</v>
      </c>
      <c r="C172" s="9" t="s">
        <v>16</v>
      </c>
      <c r="D172" s="9" t="s">
        <v>19</v>
      </c>
    </row>
    <row r="173" spans="1:4" x14ac:dyDescent="0.35">
      <c r="A173" s="9">
        <v>4229680434100</v>
      </c>
      <c r="B173" s="9">
        <v>1</v>
      </c>
      <c r="C173" s="9" t="s">
        <v>16</v>
      </c>
      <c r="D173" s="9" t="s">
        <v>19</v>
      </c>
    </row>
    <row r="174" spans="1:4" x14ac:dyDescent="0.35">
      <c r="A174" s="9">
        <v>4229680073300</v>
      </c>
      <c r="B174" s="9">
        <v>2</v>
      </c>
      <c r="C174" s="9" t="s">
        <v>16</v>
      </c>
      <c r="D174" s="9" t="s">
        <v>19</v>
      </c>
    </row>
    <row r="175" spans="1:4" x14ac:dyDescent="0.35">
      <c r="A175" s="9">
        <v>4229680401300</v>
      </c>
      <c r="B175" s="9">
        <v>1</v>
      </c>
      <c r="C175" s="9" t="s">
        <v>16</v>
      </c>
      <c r="D175" s="9" t="s">
        <v>19</v>
      </c>
    </row>
    <row r="176" spans="1:4" x14ac:dyDescent="0.35">
      <c r="A176" s="9">
        <v>4229680401500</v>
      </c>
      <c r="B176" s="9">
        <v>1</v>
      </c>
      <c r="C176" s="9" t="s">
        <v>16</v>
      </c>
      <c r="D176" s="9" t="s">
        <v>19</v>
      </c>
    </row>
    <row r="177" spans="1:4" x14ac:dyDescent="0.35">
      <c r="A177" s="9">
        <v>4229680417100</v>
      </c>
      <c r="B177" s="9">
        <v>4</v>
      </c>
      <c r="C177" s="9" t="s">
        <v>16</v>
      </c>
      <c r="D177" s="9" t="s">
        <v>19</v>
      </c>
    </row>
    <row r="178" spans="1:4" x14ac:dyDescent="0.35">
      <c r="A178" s="9">
        <v>4229680407000</v>
      </c>
      <c r="B178" s="9">
        <v>1</v>
      </c>
      <c r="C178" s="9" t="s">
        <v>16</v>
      </c>
      <c r="D178" s="9" t="s">
        <v>19</v>
      </c>
    </row>
    <row r="179" spans="1:4" x14ac:dyDescent="0.35">
      <c r="A179" s="9">
        <v>4229680110400</v>
      </c>
      <c r="B179" s="9">
        <v>4</v>
      </c>
      <c r="C179" s="9" t="s">
        <v>16</v>
      </c>
      <c r="D179" s="9" t="s">
        <v>19</v>
      </c>
    </row>
    <row r="180" spans="1:4" x14ac:dyDescent="0.35">
      <c r="A180" s="9">
        <v>4229551602400</v>
      </c>
      <c r="B180" s="9">
        <v>1</v>
      </c>
      <c r="C180" s="9" t="s">
        <v>10</v>
      </c>
      <c r="D180" s="9" t="s">
        <v>20</v>
      </c>
    </row>
    <row r="181" spans="1:4" x14ac:dyDescent="0.35">
      <c r="A181" s="9">
        <v>4229680152000</v>
      </c>
      <c r="B181" s="9">
        <v>15</v>
      </c>
      <c r="C181" s="9" t="s">
        <v>10</v>
      </c>
      <c r="D181" s="9" t="s">
        <v>20</v>
      </c>
    </row>
    <row r="182" spans="1:4" x14ac:dyDescent="0.35">
      <c r="A182" s="9">
        <v>4229680125900</v>
      </c>
      <c r="B182" s="9">
        <v>5</v>
      </c>
      <c r="C182" s="9" t="s">
        <v>10</v>
      </c>
      <c r="D182" s="9" t="s">
        <v>20</v>
      </c>
    </row>
    <row r="183" spans="1:4" x14ac:dyDescent="0.35">
      <c r="A183" s="9">
        <v>4229680138300</v>
      </c>
      <c r="B183" s="9">
        <v>4</v>
      </c>
      <c r="C183" s="9" t="s">
        <v>10</v>
      </c>
      <c r="D183" s="9" t="s">
        <v>20</v>
      </c>
    </row>
    <row r="184" spans="1:4" x14ac:dyDescent="0.35">
      <c r="A184" s="9">
        <v>4229680143700</v>
      </c>
      <c r="B184" s="9">
        <v>4</v>
      </c>
      <c r="C184" s="9" t="s">
        <v>10</v>
      </c>
      <c r="D184" s="9" t="s">
        <v>20</v>
      </c>
    </row>
    <row r="185" spans="1:4" x14ac:dyDescent="0.35">
      <c r="A185" s="9">
        <v>4229680155400</v>
      </c>
      <c r="B185" s="9">
        <v>14</v>
      </c>
      <c r="C185" s="9" t="s">
        <v>10</v>
      </c>
      <c r="D185" s="9" t="s">
        <v>20</v>
      </c>
    </row>
    <row r="186" spans="1:4" x14ac:dyDescent="0.35">
      <c r="A186" s="9">
        <v>4229680186500</v>
      </c>
      <c r="B186" s="9">
        <v>4</v>
      </c>
      <c r="C186" s="9" t="s">
        <v>10</v>
      </c>
      <c r="D186" s="9" t="s">
        <v>20</v>
      </c>
    </row>
    <row r="187" spans="1:4" x14ac:dyDescent="0.35">
      <c r="A187" s="9">
        <v>4229680334700</v>
      </c>
      <c r="B187" s="9">
        <v>4</v>
      </c>
      <c r="C187" s="9" t="s">
        <v>16</v>
      </c>
      <c r="D187" s="9" t="s">
        <v>19</v>
      </c>
    </row>
    <row r="188" spans="1:4" x14ac:dyDescent="0.35">
      <c r="A188" s="9">
        <v>4229680314500</v>
      </c>
      <c r="B188" s="9">
        <v>4</v>
      </c>
      <c r="C188" s="9" t="s">
        <v>16</v>
      </c>
      <c r="D188" s="9" t="s">
        <v>19</v>
      </c>
    </row>
    <row r="189" spans="1:4" x14ac:dyDescent="0.35">
      <c r="A189" s="9">
        <v>4229680306500</v>
      </c>
      <c r="B189" s="9">
        <v>7</v>
      </c>
      <c r="C189" s="9" t="s">
        <v>16</v>
      </c>
      <c r="D189" s="9" t="s">
        <v>19</v>
      </c>
    </row>
    <row r="190" spans="1:4" x14ac:dyDescent="0.35">
      <c r="A190" s="9">
        <v>4229680306400</v>
      </c>
      <c r="B190" s="9">
        <v>7</v>
      </c>
      <c r="C190" s="9" t="s">
        <v>16</v>
      </c>
      <c r="D190" s="9" t="s">
        <v>19</v>
      </c>
    </row>
    <row r="191" spans="1:4" x14ac:dyDescent="0.35">
      <c r="A191" s="9">
        <v>4229680305200</v>
      </c>
      <c r="B191" s="9">
        <v>2</v>
      </c>
      <c r="C191" s="9" t="s">
        <v>16</v>
      </c>
      <c r="D191" s="9" t="s">
        <v>19</v>
      </c>
    </row>
    <row r="192" spans="1:4" x14ac:dyDescent="0.35">
      <c r="A192" s="9">
        <v>4229680311900</v>
      </c>
      <c r="B192" s="9">
        <v>7</v>
      </c>
      <c r="C192" s="9" t="s">
        <v>16</v>
      </c>
      <c r="D192" s="9" t="s">
        <v>19</v>
      </c>
    </row>
    <row r="193" spans="1:4" x14ac:dyDescent="0.35">
      <c r="A193" s="9">
        <v>4229680337000</v>
      </c>
      <c r="B193" s="9">
        <v>6</v>
      </c>
      <c r="C193" s="9" t="s">
        <v>16</v>
      </c>
      <c r="D193" s="9" t="s">
        <v>19</v>
      </c>
    </row>
    <row r="194" spans="1:4" x14ac:dyDescent="0.35">
      <c r="A194" s="9">
        <v>4229680336700</v>
      </c>
      <c r="B194" s="9">
        <v>3</v>
      </c>
      <c r="C194" s="9" t="s">
        <v>16</v>
      </c>
      <c r="D194" s="9" t="s">
        <v>19</v>
      </c>
    </row>
    <row r="195" spans="1:4" x14ac:dyDescent="0.35">
      <c r="A195" s="9">
        <v>4229680333700</v>
      </c>
      <c r="B195" s="9">
        <v>3</v>
      </c>
      <c r="C195" s="9" t="s">
        <v>16</v>
      </c>
      <c r="D195" s="9" t="s">
        <v>19</v>
      </c>
    </row>
    <row r="196" spans="1:4" x14ac:dyDescent="0.35">
      <c r="A196" s="9">
        <v>4229680324700</v>
      </c>
      <c r="B196" s="9">
        <v>6</v>
      </c>
      <c r="C196" s="9" t="s">
        <v>16</v>
      </c>
      <c r="D196" s="9" t="s">
        <v>19</v>
      </c>
    </row>
    <row r="197" spans="1:4" x14ac:dyDescent="0.35">
      <c r="A197" s="9">
        <v>4229680218200</v>
      </c>
      <c r="B197" s="9">
        <v>4</v>
      </c>
      <c r="C197" s="9" t="s">
        <v>16</v>
      </c>
      <c r="D197" s="9" t="s">
        <v>19</v>
      </c>
    </row>
    <row r="198" spans="1:4" x14ac:dyDescent="0.35">
      <c r="A198" s="9">
        <v>4229680252700</v>
      </c>
      <c r="B198" s="9">
        <v>1</v>
      </c>
      <c r="C198" s="9" t="s">
        <v>16</v>
      </c>
      <c r="D198" s="9" t="s">
        <v>19</v>
      </c>
    </row>
    <row r="199" spans="1:4" x14ac:dyDescent="0.35">
      <c r="A199" s="9">
        <v>4229680403300</v>
      </c>
      <c r="B199" s="9">
        <v>1</v>
      </c>
      <c r="C199" s="9" t="s">
        <v>16</v>
      </c>
      <c r="D199" s="9" t="s">
        <v>19</v>
      </c>
    </row>
    <row r="200" spans="1:4" x14ac:dyDescent="0.35">
      <c r="A200" s="9">
        <v>4229680403400</v>
      </c>
      <c r="B200" s="9">
        <v>1</v>
      </c>
      <c r="C200" s="9" t="s">
        <v>16</v>
      </c>
      <c r="D200" s="9" t="s">
        <v>19</v>
      </c>
    </row>
    <row r="201" spans="1:4" x14ac:dyDescent="0.35">
      <c r="A201" s="9">
        <v>4229680403500</v>
      </c>
      <c r="B201" s="9">
        <v>1</v>
      </c>
      <c r="C201" s="9" t="s">
        <v>16</v>
      </c>
      <c r="D201" s="9" t="s">
        <v>19</v>
      </c>
    </row>
    <row r="202" spans="1:4" x14ac:dyDescent="0.35">
      <c r="A202" s="9">
        <v>4229680156500</v>
      </c>
      <c r="B202" s="9">
        <v>3</v>
      </c>
      <c r="C202" s="9" t="s">
        <v>16</v>
      </c>
      <c r="D202" s="9" t="s">
        <v>19</v>
      </c>
    </row>
    <row r="203" spans="1:4" x14ac:dyDescent="0.35">
      <c r="A203" s="9">
        <v>4229420301700</v>
      </c>
      <c r="B203" s="9">
        <v>3</v>
      </c>
      <c r="C203" s="9" t="s">
        <v>16</v>
      </c>
      <c r="D203" s="9" t="s">
        <v>19</v>
      </c>
    </row>
    <row r="204" spans="1:4" x14ac:dyDescent="0.35">
      <c r="A204" s="9">
        <v>4229550608100</v>
      </c>
      <c r="B204" s="9">
        <v>3</v>
      </c>
      <c r="C204" s="9" t="s">
        <v>16</v>
      </c>
      <c r="D204" s="9" t="s">
        <v>19</v>
      </c>
    </row>
    <row r="205" spans="1:4" x14ac:dyDescent="0.35">
      <c r="A205" s="9">
        <v>4229550605600</v>
      </c>
      <c r="B205" s="9">
        <v>1</v>
      </c>
      <c r="C205" s="9" t="s">
        <v>16</v>
      </c>
      <c r="D205" s="9" t="s">
        <v>19</v>
      </c>
    </row>
    <row r="206" spans="1:4" x14ac:dyDescent="0.35">
      <c r="A206" s="9">
        <v>4229680161800</v>
      </c>
      <c r="B206" s="9">
        <v>1</v>
      </c>
      <c r="C206" s="9" t="s">
        <v>16</v>
      </c>
      <c r="D206" s="9" t="s">
        <v>19</v>
      </c>
    </row>
    <row r="207" spans="1:4" x14ac:dyDescent="0.35">
      <c r="A207" s="9">
        <v>4229680154100</v>
      </c>
      <c r="B207" s="9">
        <v>14</v>
      </c>
      <c r="C207" s="9" t="s">
        <v>16</v>
      </c>
      <c r="D207" s="9" t="s">
        <v>19</v>
      </c>
    </row>
    <row r="208" spans="1:4" x14ac:dyDescent="0.35">
      <c r="A208" s="9">
        <v>4229680157100</v>
      </c>
      <c r="B208" s="9">
        <v>2</v>
      </c>
      <c r="C208" s="9" t="s">
        <v>16</v>
      </c>
      <c r="D208" s="9" t="s">
        <v>19</v>
      </c>
    </row>
    <row r="209" spans="1:4" x14ac:dyDescent="0.35">
      <c r="A209" s="9">
        <v>4229680192100</v>
      </c>
      <c r="B209" s="9">
        <v>4</v>
      </c>
      <c r="C209" s="9" t="s">
        <v>16</v>
      </c>
      <c r="D209" s="9" t="s">
        <v>19</v>
      </c>
    </row>
    <row r="210" spans="1:4" x14ac:dyDescent="0.35">
      <c r="A210" s="9">
        <v>4229680194300</v>
      </c>
      <c r="B210" s="9">
        <v>1</v>
      </c>
      <c r="C210" s="9" t="s">
        <v>16</v>
      </c>
      <c r="D210" s="9" t="s">
        <v>19</v>
      </c>
    </row>
    <row r="211" spans="1:4" x14ac:dyDescent="0.35">
      <c r="A211" s="9">
        <v>4229680194400</v>
      </c>
      <c r="B211" s="9">
        <v>1</v>
      </c>
      <c r="C211" s="9" t="s">
        <v>16</v>
      </c>
      <c r="D211" s="9" t="s">
        <v>19</v>
      </c>
    </row>
    <row r="212" spans="1:4" x14ac:dyDescent="0.35">
      <c r="A212" s="9">
        <v>4229680189900</v>
      </c>
      <c r="B212" s="9">
        <v>2</v>
      </c>
      <c r="C212" s="9" t="s">
        <v>16</v>
      </c>
      <c r="D212" s="9" t="s">
        <v>19</v>
      </c>
    </row>
    <row r="213" spans="1:4" x14ac:dyDescent="0.35">
      <c r="A213" s="9">
        <v>4229680027300</v>
      </c>
      <c r="B213" s="9">
        <v>2</v>
      </c>
      <c r="C213" s="9" t="s">
        <v>16</v>
      </c>
      <c r="D213" s="9" t="s">
        <v>19</v>
      </c>
    </row>
    <row r="214" spans="1:4" x14ac:dyDescent="0.35">
      <c r="A214" s="9">
        <v>4229680399200</v>
      </c>
      <c r="B214" s="9">
        <v>2</v>
      </c>
      <c r="C214" s="9" t="s">
        <v>16</v>
      </c>
      <c r="D214" s="9" t="s">
        <v>19</v>
      </c>
    </row>
    <row r="215" spans="1:4" x14ac:dyDescent="0.35">
      <c r="A215" s="9">
        <v>4229680154400</v>
      </c>
      <c r="B215" s="9">
        <v>7</v>
      </c>
      <c r="C215" s="9" t="s">
        <v>10</v>
      </c>
      <c r="D215" s="9" t="s">
        <v>20</v>
      </c>
    </row>
    <row r="216" spans="1:4" x14ac:dyDescent="0.35">
      <c r="A216" s="9">
        <v>4229680162100</v>
      </c>
      <c r="B216" s="9">
        <v>3</v>
      </c>
      <c r="C216" s="9" t="s">
        <v>10</v>
      </c>
      <c r="D216" s="9" t="s">
        <v>20</v>
      </c>
    </row>
    <row r="217" spans="1:4" x14ac:dyDescent="0.35">
      <c r="A217" s="9">
        <v>4229680242600</v>
      </c>
      <c r="B217" s="9">
        <v>4</v>
      </c>
      <c r="C217" s="9" t="s">
        <v>10</v>
      </c>
      <c r="D217" s="9" t="s">
        <v>20</v>
      </c>
    </row>
    <row r="218" spans="1:4" x14ac:dyDescent="0.35">
      <c r="A218" s="9">
        <v>4229680162700</v>
      </c>
      <c r="B218" s="9">
        <v>2</v>
      </c>
      <c r="C218" s="9" t="s">
        <v>16</v>
      </c>
      <c r="D218" s="9" t="s">
        <v>19</v>
      </c>
    </row>
    <row r="219" spans="1:4" x14ac:dyDescent="0.35">
      <c r="A219" s="9">
        <v>4229420004800</v>
      </c>
      <c r="B219" s="9">
        <v>1</v>
      </c>
      <c r="C219" s="9" t="s">
        <v>10</v>
      </c>
      <c r="D219" s="9" t="s">
        <v>20</v>
      </c>
    </row>
    <row r="220" spans="1:4" x14ac:dyDescent="0.35">
      <c r="A220" s="9">
        <v>4229421801600</v>
      </c>
      <c r="B220" s="9">
        <v>2</v>
      </c>
      <c r="C220" s="9" t="s">
        <v>16</v>
      </c>
      <c r="D220" s="9" t="s">
        <v>19</v>
      </c>
    </row>
    <row r="221" spans="1:4" x14ac:dyDescent="0.35">
      <c r="A221" s="9">
        <v>4229421803300</v>
      </c>
      <c r="B221" s="9">
        <v>2</v>
      </c>
      <c r="C221" s="9" t="s">
        <v>16</v>
      </c>
      <c r="D221" s="9" t="s">
        <v>19</v>
      </c>
    </row>
    <row r="222" spans="1:4" x14ac:dyDescent="0.35">
      <c r="A222" s="9">
        <v>4229421801700</v>
      </c>
      <c r="B222" s="9">
        <v>2</v>
      </c>
      <c r="C222" s="9" t="s">
        <v>16</v>
      </c>
      <c r="D222" s="9" t="s">
        <v>19</v>
      </c>
    </row>
    <row r="223" spans="1:4" x14ac:dyDescent="0.35">
      <c r="A223" s="9">
        <v>4229680161800</v>
      </c>
      <c r="B223" s="9">
        <v>8</v>
      </c>
      <c r="C223" s="9" t="s">
        <v>16</v>
      </c>
      <c r="D223" s="9" t="s">
        <v>19</v>
      </c>
    </row>
    <row r="224" spans="1:4" x14ac:dyDescent="0.35">
      <c r="A224" s="9">
        <v>4229680125300</v>
      </c>
      <c r="B224" s="9">
        <v>8</v>
      </c>
      <c r="C224" s="9" t="s">
        <v>16</v>
      </c>
      <c r="D224" s="9" t="s">
        <v>19</v>
      </c>
    </row>
    <row r="225" spans="1:4" x14ac:dyDescent="0.35">
      <c r="A225" s="9">
        <v>4229680144900</v>
      </c>
      <c r="B225" s="9">
        <v>2</v>
      </c>
      <c r="C225" s="9" t="s">
        <v>16</v>
      </c>
      <c r="D225" s="9" t="s">
        <v>19</v>
      </c>
    </row>
    <row r="226" spans="1:4" x14ac:dyDescent="0.35">
      <c r="A226" s="9">
        <v>4229680127400</v>
      </c>
      <c r="B226" s="9">
        <v>1</v>
      </c>
      <c r="C226" s="9" t="s">
        <v>16</v>
      </c>
      <c r="D226" s="9" t="s">
        <v>19</v>
      </c>
    </row>
    <row r="227" spans="1:4" x14ac:dyDescent="0.35">
      <c r="A227" s="9">
        <v>4229680028400</v>
      </c>
      <c r="B227" s="9">
        <v>2</v>
      </c>
      <c r="C227" s="9" t="s">
        <v>16</v>
      </c>
      <c r="D227" s="9" t="s">
        <v>19</v>
      </c>
    </row>
    <row r="228" spans="1:4" x14ac:dyDescent="0.35">
      <c r="A228" s="9">
        <v>4229680156500</v>
      </c>
      <c r="B228" s="9">
        <v>3</v>
      </c>
      <c r="C228" s="9" t="s">
        <v>16</v>
      </c>
      <c r="D228" s="9" t="s">
        <v>19</v>
      </c>
    </row>
    <row r="229" spans="1:4" x14ac:dyDescent="0.35">
      <c r="A229" s="9">
        <v>4229680140300</v>
      </c>
      <c r="B229" s="9">
        <v>2</v>
      </c>
      <c r="C229" s="9" t="s">
        <v>16</v>
      </c>
      <c r="D229" s="9" t="s">
        <v>19</v>
      </c>
    </row>
    <row r="230" spans="1:4" x14ac:dyDescent="0.35">
      <c r="A230" s="9">
        <v>4229680242500</v>
      </c>
      <c r="B230" s="9">
        <v>4</v>
      </c>
      <c r="C230" s="9" t="s">
        <v>16</v>
      </c>
      <c r="D230" s="9" t="s">
        <v>19</v>
      </c>
    </row>
    <row r="231" spans="1:4" x14ac:dyDescent="0.35">
      <c r="A231" s="9">
        <v>4229680205000</v>
      </c>
      <c r="B231" s="9">
        <v>2</v>
      </c>
      <c r="C231" s="9" t="s">
        <v>16</v>
      </c>
      <c r="D231" s="9" t="s">
        <v>19</v>
      </c>
    </row>
    <row r="232" spans="1:4" x14ac:dyDescent="0.35">
      <c r="A232" s="9">
        <v>4229680028500</v>
      </c>
      <c r="B232" s="9">
        <v>2</v>
      </c>
      <c r="C232" s="9" t="s">
        <v>16</v>
      </c>
      <c r="D232" s="9" t="s">
        <v>19</v>
      </c>
    </row>
    <row r="233" spans="1:4" x14ac:dyDescent="0.35">
      <c r="A233" s="9">
        <v>4229680399200</v>
      </c>
      <c r="B233" s="9">
        <v>2</v>
      </c>
      <c r="C233" s="9" t="s">
        <v>16</v>
      </c>
      <c r="D233" s="9" t="s">
        <v>19</v>
      </c>
    </row>
    <row r="234" spans="1:4" x14ac:dyDescent="0.35">
      <c r="A234" s="9">
        <v>4229680478100</v>
      </c>
      <c r="B234" s="9">
        <v>1</v>
      </c>
      <c r="C234" s="9" t="s">
        <v>16</v>
      </c>
      <c r="D234" s="9" t="s">
        <v>19</v>
      </c>
    </row>
    <row r="235" spans="1:4" x14ac:dyDescent="0.35">
      <c r="A235" s="9">
        <v>4229680103200</v>
      </c>
      <c r="B235" s="9">
        <v>2</v>
      </c>
      <c r="C235" s="9" t="s">
        <v>16</v>
      </c>
      <c r="D235" s="9" t="s">
        <v>19</v>
      </c>
    </row>
    <row r="236" spans="1:4" x14ac:dyDescent="0.35">
      <c r="A236" s="9">
        <v>4229680103300</v>
      </c>
      <c r="B236" s="9">
        <v>2</v>
      </c>
      <c r="C236" s="9" t="s">
        <v>16</v>
      </c>
      <c r="D236" s="9" t="s">
        <v>19</v>
      </c>
    </row>
    <row r="237" spans="1:4" x14ac:dyDescent="0.35">
      <c r="A237" s="9">
        <v>4229680085300</v>
      </c>
      <c r="B237" s="9">
        <v>1</v>
      </c>
      <c r="C237" s="9" t="s">
        <v>16</v>
      </c>
      <c r="D237" s="9" t="s">
        <v>19</v>
      </c>
    </row>
    <row r="238" spans="1:4" x14ac:dyDescent="0.35">
      <c r="A238" s="9">
        <v>4229680334700</v>
      </c>
      <c r="B238" s="9">
        <v>4</v>
      </c>
      <c r="C238" s="9" t="s">
        <v>16</v>
      </c>
      <c r="D238" s="9" t="s">
        <v>19</v>
      </c>
    </row>
    <row r="239" spans="1:4" x14ac:dyDescent="0.35">
      <c r="A239" s="9">
        <v>4229680306500</v>
      </c>
      <c r="B239" s="9">
        <v>7</v>
      </c>
      <c r="C239" s="9" t="s">
        <v>16</v>
      </c>
      <c r="D239" s="9" t="s">
        <v>19</v>
      </c>
    </row>
    <row r="240" spans="1:4" x14ac:dyDescent="0.35">
      <c r="A240" s="9">
        <v>4229680306400</v>
      </c>
      <c r="B240" s="9">
        <v>7</v>
      </c>
      <c r="C240" s="9" t="s">
        <v>16</v>
      </c>
      <c r="D240" s="9" t="s">
        <v>19</v>
      </c>
    </row>
    <row r="241" spans="1:4" x14ac:dyDescent="0.35">
      <c r="A241" s="9">
        <v>4229680305200</v>
      </c>
      <c r="B241" s="9">
        <v>2</v>
      </c>
      <c r="C241" s="9" t="s">
        <v>16</v>
      </c>
      <c r="D241" s="9" t="s">
        <v>19</v>
      </c>
    </row>
    <row r="242" spans="1:4" x14ac:dyDescent="0.35">
      <c r="A242" s="9">
        <v>4229680321500</v>
      </c>
      <c r="B242" s="9">
        <v>4</v>
      </c>
      <c r="C242" s="9" t="s">
        <v>16</v>
      </c>
      <c r="D242" s="9" t="s">
        <v>19</v>
      </c>
    </row>
    <row r="243" spans="1:4" x14ac:dyDescent="0.35">
      <c r="A243" s="9">
        <v>4229680311900</v>
      </c>
      <c r="B243" s="9">
        <v>7</v>
      </c>
      <c r="C243" s="9" t="s">
        <v>16</v>
      </c>
      <c r="D243" s="9" t="s">
        <v>19</v>
      </c>
    </row>
    <row r="244" spans="1:4" x14ac:dyDescent="0.35">
      <c r="A244" s="9">
        <v>4229680337000</v>
      </c>
      <c r="B244" s="9">
        <v>6</v>
      </c>
      <c r="C244" s="9" t="s">
        <v>16</v>
      </c>
      <c r="D244" s="9" t="s">
        <v>19</v>
      </c>
    </row>
    <row r="245" spans="1:4" x14ac:dyDescent="0.35">
      <c r="A245" s="9">
        <v>4229680336700</v>
      </c>
      <c r="B245" s="9">
        <v>3</v>
      </c>
      <c r="C245" s="9" t="s">
        <v>16</v>
      </c>
      <c r="D245" s="9" t="s">
        <v>19</v>
      </c>
    </row>
    <row r="246" spans="1:4" x14ac:dyDescent="0.35">
      <c r="A246" s="9">
        <v>4229680333700</v>
      </c>
      <c r="B246" s="9">
        <v>3</v>
      </c>
      <c r="C246" s="9" t="s">
        <v>16</v>
      </c>
      <c r="D246" s="9" t="s">
        <v>19</v>
      </c>
    </row>
    <row r="247" spans="1:4" x14ac:dyDescent="0.35">
      <c r="A247" s="9">
        <v>4229680324700</v>
      </c>
      <c r="B247" s="9">
        <v>6</v>
      </c>
      <c r="C247" s="9" t="s">
        <v>16</v>
      </c>
      <c r="D247" s="9" t="s">
        <v>19</v>
      </c>
    </row>
    <row r="248" spans="1:4" x14ac:dyDescent="0.35">
      <c r="A248" s="9">
        <v>4229680154100</v>
      </c>
      <c r="B248" s="9">
        <v>14</v>
      </c>
      <c r="C248" s="9" t="s">
        <v>16</v>
      </c>
      <c r="D248" s="9" t="s">
        <v>19</v>
      </c>
    </row>
    <row r="249" spans="1:4" x14ac:dyDescent="0.35">
      <c r="A249" s="9">
        <v>4229680028700</v>
      </c>
      <c r="B249" s="9">
        <v>2</v>
      </c>
      <c r="C249" s="9" t="s">
        <v>16</v>
      </c>
      <c r="D249" s="9" t="s">
        <v>19</v>
      </c>
    </row>
    <row r="250" spans="1:4" x14ac:dyDescent="0.35">
      <c r="A250" s="9">
        <v>4229680189900</v>
      </c>
      <c r="B250" s="9">
        <v>2</v>
      </c>
      <c r="C250" s="9" t="s">
        <v>16</v>
      </c>
      <c r="D250" s="9" t="s">
        <v>19</v>
      </c>
    </row>
    <row r="251" spans="1:4" x14ac:dyDescent="0.35">
      <c r="A251" s="9">
        <v>4229680027300</v>
      </c>
      <c r="B251" s="9">
        <v>2</v>
      </c>
      <c r="C251" s="9" t="s">
        <v>16</v>
      </c>
      <c r="D251" s="9" t="s">
        <v>19</v>
      </c>
    </row>
    <row r="252" spans="1:4" x14ac:dyDescent="0.35">
      <c r="A252" s="9">
        <v>4229420301700</v>
      </c>
      <c r="B252" s="9">
        <v>3</v>
      </c>
      <c r="C252" s="9" t="s">
        <v>16</v>
      </c>
      <c r="D252" s="9" t="s">
        <v>19</v>
      </c>
    </row>
    <row r="253" spans="1:4" x14ac:dyDescent="0.35">
      <c r="A253" s="9">
        <v>4229680003700</v>
      </c>
      <c r="B253" s="9">
        <v>1</v>
      </c>
      <c r="C253" s="9" t="s">
        <v>16</v>
      </c>
      <c r="D253" s="9" t="s">
        <v>19</v>
      </c>
    </row>
    <row r="254" spans="1:4" x14ac:dyDescent="0.35">
      <c r="A254" s="9">
        <v>4229680399200</v>
      </c>
      <c r="B254" s="9">
        <v>2</v>
      </c>
      <c r="C254" s="9" t="s">
        <v>16</v>
      </c>
      <c r="D254" s="9" t="s">
        <v>19</v>
      </c>
    </row>
    <row r="255" spans="1:4" x14ac:dyDescent="0.35">
      <c r="A255" s="9">
        <v>4229420303200</v>
      </c>
      <c r="B255" s="9">
        <v>1</v>
      </c>
      <c r="C255" s="9" t="s">
        <v>16</v>
      </c>
      <c r="D255" s="9" t="s">
        <v>19</v>
      </c>
    </row>
    <row r="256" spans="1:4" x14ac:dyDescent="0.35">
      <c r="A256" s="9">
        <v>4229420304500</v>
      </c>
      <c r="B256" s="9">
        <v>2</v>
      </c>
      <c r="C256" s="9" t="s">
        <v>16</v>
      </c>
      <c r="D256" s="9" t="s">
        <v>19</v>
      </c>
    </row>
    <row r="257" spans="1:4" x14ac:dyDescent="0.35">
      <c r="A257" s="9">
        <v>4229420301800</v>
      </c>
      <c r="B257" s="9">
        <v>3</v>
      </c>
      <c r="C257" s="9" t="s">
        <v>16</v>
      </c>
      <c r="D257" s="9" t="s">
        <v>19</v>
      </c>
    </row>
    <row r="258" spans="1:4" x14ac:dyDescent="0.35">
      <c r="A258" s="9">
        <v>4229550606100</v>
      </c>
      <c r="B258" s="9">
        <v>2</v>
      </c>
      <c r="C258" s="9" t="s">
        <v>16</v>
      </c>
      <c r="D258" s="9" t="s">
        <v>19</v>
      </c>
    </row>
    <row r="259" spans="1:4" x14ac:dyDescent="0.35">
      <c r="A259" s="9">
        <v>4229550610200</v>
      </c>
      <c r="B259" s="9">
        <v>2</v>
      </c>
      <c r="C259" s="9" t="s">
        <v>16</v>
      </c>
      <c r="D259" s="9" t="s">
        <v>19</v>
      </c>
    </row>
    <row r="260" spans="1:4" x14ac:dyDescent="0.35">
      <c r="A260" s="9">
        <v>4229550606600</v>
      </c>
      <c r="B260" s="9">
        <v>1</v>
      </c>
      <c r="C260" s="9" t="s">
        <v>16</v>
      </c>
      <c r="D260" s="9" t="s">
        <v>19</v>
      </c>
    </row>
    <row r="261" spans="1:4" x14ac:dyDescent="0.35">
      <c r="A261" s="9">
        <v>4229420000500</v>
      </c>
      <c r="B261" s="9">
        <v>15</v>
      </c>
      <c r="C261" s="9" t="s">
        <v>16</v>
      </c>
      <c r="D261" s="9" t="s">
        <v>19</v>
      </c>
    </row>
    <row r="262" spans="1:4" x14ac:dyDescent="0.35">
      <c r="A262" s="9">
        <v>4229420002500</v>
      </c>
      <c r="B262" s="9">
        <v>2</v>
      </c>
      <c r="C262" s="9" t="s">
        <v>16</v>
      </c>
      <c r="D262" s="9" t="s">
        <v>19</v>
      </c>
    </row>
    <row r="263" spans="1:4" x14ac:dyDescent="0.35">
      <c r="A263" s="9">
        <v>4229420000600</v>
      </c>
      <c r="B263" s="9">
        <v>4</v>
      </c>
      <c r="C263" s="9" t="s">
        <v>16</v>
      </c>
      <c r="D263" s="9" t="s">
        <v>19</v>
      </c>
    </row>
    <row r="264" spans="1:4" x14ac:dyDescent="0.35">
      <c r="A264" s="9">
        <v>4229420401900</v>
      </c>
      <c r="B264" s="9">
        <v>2</v>
      </c>
      <c r="C264" s="9" t="s">
        <v>16</v>
      </c>
      <c r="D264" s="9" t="s">
        <v>19</v>
      </c>
    </row>
    <row r="265" spans="1:4" x14ac:dyDescent="0.35">
      <c r="A265" s="9">
        <v>4229680125300</v>
      </c>
      <c r="B265" s="9">
        <v>3</v>
      </c>
      <c r="C265" s="9" t="s">
        <v>16</v>
      </c>
      <c r="D265" s="9" t="s">
        <v>19</v>
      </c>
    </row>
    <row r="266" spans="1:4" x14ac:dyDescent="0.35">
      <c r="A266" s="9">
        <v>4229680134400</v>
      </c>
      <c r="B266" s="9">
        <v>5</v>
      </c>
      <c r="C266" s="9" t="s">
        <v>16</v>
      </c>
      <c r="D266" s="9" t="s">
        <v>19</v>
      </c>
    </row>
    <row r="267" spans="1:4" x14ac:dyDescent="0.35">
      <c r="A267" s="9">
        <v>4229680125500</v>
      </c>
      <c r="B267" s="9">
        <v>2</v>
      </c>
      <c r="C267" s="9" t="s">
        <v>16</v>
      </c>
      <c r="D267" s="9" t="s">
        <v>19</v>
      </c>
    </row>
    <row r="268" spans="1:4" x14ac:dyDescent="0.35">
      <c r="A268" s="9">
        <v>4229680155400</v>
      </c>
      <c r="B268" s="9">
        <v>5</v>
      </c>
      <c r="C268" s="9" t="s">
        <v>16</v>
      </c>
      <c r="D268" s="9" t="s">
        <v>19</v>
      </c>
    </row>
    <row r="269" spans="1:4" x14ac:dyDescent="0.35">
      <c r="A269" s="9">
        <v>4229680143500</v>
      </c>
      <c r="B269" s="9">
        <v>4</v>
      </c>
      <c r="C269" s="9" t="s">
        <v>16</v>
      </c>
      <c r="D269" s="9" t="s">
        <v>19</v>
      </c>
    </row>
    <row r="270" spans="1:4" x14ac:dyDescent="0.35">
      <c r="A270" s="9">
        <v>4229680147100</v>
      </c>
      <c r="B270" s="9">
        <v>4</v>
      </c>
      <c r="C270" s="9" t="s">
        <v>16</v>
      </c>
      <c r="D270" s="9" t="s">
        <v>19</v>
      </c>
    </row>
    <row r="271" spans="1:4" x14ac:dyDescent="0.35">
      <c r="A271" s="9">
        <v>4229680192900</v>
      </c>
      <c r="B271" s="9">
        <v>4</v>
      </c>
      <c r="C271" s="9" t="s">
        <v>16</v>
      </c>
      <c r="D271" s="9" t="s">
        <v>19</v>
      </c>
    </row>
    <row r="272" spans="1:4" x14ac:dyDescent="0.35">
      <c r="A272" s="9">
        <v>4229680186000</v>
      </c>
      <c r="B272" s="9">
        <v>3</v>
      </c>
      <c r="C272" s="9" t="s">
        <v>16</v>
      </c>
      <c r="D272" s="9" t="s">
        <v>19</v>
      </c>
    </row>
    <row r="273" spans="1:4" x14ac:dyDescent="0.35">
      <c r="A273" s="9">
        <v>4229680187800</v>
      </c>
      <c r="B273" s="9">
        <v>1</v>
      </c>
      <c r="C273" s="9" t="s">
        <v>16</v>
      </c>
      <c r="D273" s="9" t="s">
        <v>19</v>
      </c>
    </row>
    <row r="274" spans="1:4" x14ac:dyDescent="0.35">
      <c r="A274" s="9">
        <v>4229680035200</v>
      </c>
      <c r="B274" s="9">
        <v>2</v>
      </c>
      <c r="C274" s="9" t="s">
        <v>16</v>
      </c>
      <c r="D274" s="9" t="s">
        <v>19</v>
      </c>
    </row>
    <row r="275" spans="1:4" x14ac:dyDescent="0.35">
      <c r="A275" s="9">
        <v>4229680021500</v>
      </c>
      <c r="B275" s="9">
        <v>9</v>
      </c>
      <c r="C275" s="9" t="s">
        <v>16</v>
      </c>
      <c r="D275" s="9" t="s">
        <v>19</v>
      </c>
    </row>
    <row r="276" spans="1:4" x14ac:dyDescent="0.35">
      <c r="A276" s="9">
        <v>4229680041100</v>
      </c>
      <c r="B276" s="9">
        <v>2</v>
      </c>
      <c r="C276" s="9" t="s">
        <v>16</v>
      </c>
      <c r="D276" s="9" t="s">
        <v>19</v>
      </c>
    </row>
    <row r="277" spans="1:4" x14ac:dyDescent="0.35">
      <c r="A277" s="9">
        <v>4229680168700</v>
      </c>
      <c r="B277" s="9">
        <v>12</v>
      </c>
      <c r="C277" s="9" t="s">
        <v>16</v>
      </c>
      <c r="D277" s="9" t="s">
        <v>19</v>
      </c>
    </row>
    <row r="278" spans="1:4" x14ac:dyDescent="0.35">
      <c r="A278" s="9">
        <v>4229680253700</v>
      </c>
      <c r="B278" s="9">
        <v>5</v>
      </c>
      <c r="C278" s="9" t="s">
        <v>16</v>
      </c>
      <c r="D278" s="9" t="s">
        <v>19</v>
      </c>
    </row>
    <row r="279" spans="1:4" x14ac:dyDescent="0.35">
      <c r="A279" s="9">
        <v>4229680254900</v>
      </c>
      <c r="B279" s="9">
        <v>1</v>
      </c>
      <c r="C279" s="9" t="s">
        <v>16</v>
      </c>
      <c r="D279" s="9" t="s">
        <v>19</v>
      </c>
    </row>
    <row r="280" spans="1:4" x14ac:dyDescent="0.35">
      <c r="A280" s="9">
        <v>4229680247300</v>
      </c>
      <c r="B280" s="9">
        <v>2</v>
      </c>
      <c r="C280" s="9" t="s">
        <v>16</v>
      </c>
      <c r="D280" s="9" t="s">
        <v>19</v>
      </c>
    </row>
    <row r="281" spans="1:4" x14ac:dyDescent="0.35">
      <c r="A281" s="9">
        <v>4229680283000</v>
      </c>
      <c r="B281" s="9">
        <v>2</v>
      </c>
      <c r="C281" s="9" t="s">
        <v>16</v>
      </c>
      <c r="D281" s="9" t="s">
        <v>19</v>
      </c>
    </row>
    <row r="282" spans="1:4" x14ac:dyDescent="0.35">
      <c r="A282" s="9">
        <v>4229680296700</v>
      </c>
      <c r="B282" s="9">
        <v>7</v>
      </c>
      <c r="C282" s="9" t="s">
        <v>16</v>
      </c>
      <c r="D282" s="9" t="s">
        <v>19</v>
      </c>
    </row>
    <row r="283" spans="1:4" x14ac:dyDescent="0.35">
      <c r="A283" s="9">
        <v>4229680434900</v>
      </c>
      <c r="B283" s="9">
        <v>11</v>
      </c>
      <c r="C283" s="9" t="s">
        <v>16</v>
      </c>
      <c r="D283" s="9" t="s">
        <v>19</v>
      </c>
    </row>
    <row r="284" spans="1:4" x14ac:dyDescent="0.35">
      <c r="A284" s="9">
        <v>4229680434100</v>
      </c>
      <c r="B284" s="9">
        <v>1</v>
      </c>
      <c r="C284" s="9" t="s">
        <v>16</v>
      </c>
      <c r="D284" s="9" t="s">
        <v>19</v>
      </c>
    </row>
    <row r="285" spans="1:4" x14ac:dyDescent="0.35">
      <c r="A285" s="9">
        <v>4229680073300</v>
      </c>
      <c r="B285" s="9">
        <v>2</v>
      </c>
      <c r="C285" s="9" t="s">
        <v>16</v>
      </c>
      <c r="D285" s="9" t="s">
        <v>19</v>
      </c>
    </row>
    <row r="286" spans="1:4" x14ac:dyDescent="0.35">
      <c r="A286" s="9">
        <v>4229680110400</v>
      </c>
      <c r="B286" s="9">
        <v>4</v>
      </c>
      <c r="C286" s="9" t="s">
        <v>16</v>
      </c>
      <c r="D286" s="9" t="s">
        <v>19</v>
      </c>
    </row>
    <row r="287" spans="1:4" x14ac:dyDescent="0.35">
      <c r="A287" s="9">
        <v>4229680111500</v>
      </c>
      <c r="B287" s="9">
        <v>2</v>
      </c>
      <c r="C287" s="9" t="s">
        <v>16</v>
      </c>
      <c r="D287" s="9" t="s">
        <v>19</v>
      </c>
    </row>
    <row r="288" spans="1:4" x14ac:dyDescent="0.35">
      <c r="A288" s="9">
        <v>4229420002700</v>
      </c>
      <c r="B288" s="9">
        <v>25</v>
      </c>
      <c r="C288" s="9" t="s">
        <v>12</v>
      </c>
      <c r="D288" s="9" t="s">
        <v>15</v>
      </c>
    </row>
    <row r="289" spans="1:4" x14ac:dyDescent="0.35">
      <c r="A289" s="9">
        <v>4229420003300</v>
      </c>
      <c r="B289" s="9">
        <v>1</v>
      </c>
      <c r="C289" s="9" t="s">
        <v>12</v>
      </c>
      <c r="D289" s="9" t="s">
        <v>15</v>
      </c>
    </row>
    <row r="290" spans="1:4" x14ac:dyDescent="0.35">
      <c r="A290" s="9">
        <v>4229420003000</v>
      </c>
      <c r="B290" s="9">
        <v>1</v>
      </c>
      <c r="C290" s="9" t="s">
        <v>12</v>
      </c>
      <c r="D290" s="9" t="s">
        <v>15</v>
      </c>
    </row>
    <row r="291" spans="1:4" x14ac:dyDescent="0.35">
      <c r="A291" s="9">
        <v>4229680157100</v>
      </c>
      <c r="B291" s="9">
        <v>12</v>
      </c>
      <c r="C291" s="9" t="s">
        <v>10</v>
      </c>
      <c r="D291" s="9" t="s">
        <v>20</v>
      </c>
    </row>
    <row r="292" spans="1:4" x14ac:dyDescent="0.35">
      <c r="A292" s="9">
        <v>4229680143400</v>
      </c>
      <c r="B292" s="9">
        <v>15</v>
      </c>
      <c r="C292" s="9" t="s">
        <v>10</v>
      </c>
      <c r="D292" s="9" t="s">
        <v>20</v>
      </c>
    </row>
    <row r="293" spans="1:4" x14ac:dyDescent="0.35">
      <c r="A293" s="9">
        <v>4229680146700</v>
      </c>
      <c r="B293" s="9">
        <v>12</v>
      </c>
      <c r="C293" s="9" t="s">
        <v>10</v>
      </c>
      <c r="D293" s="9" t="s">
        <v>20</v>
      </c>
    </row>
    <row r="294" spans="1:4" x14ac:dyDescent="0.35">
      <c r="A294" s="9">
        <v>4229680125900</v>
      </c>
      <c r="B294" s="9">
        <v>5</v>
      </c>
      <c r="C294" s="9" t="s">
        <v>10</v>
      </c>
      <c r="D294" s="9" t="s">
        <v>20</v>
      </c>
    </row>
    <row r="295" spans="1:4" x14ac:dyDescent="0.35">
      <c r="A295" s="9">
        <v>4229680162100</v>
      </c>
      <c r="B295" s="9">
        <v>4</v>
      </c>
      <c r="C295" s="9" t="s">
        <v>10</v>
      </c>
      <c r="D295" s="9" t="s">
        <v>20</v>
      </c>
    </row>
    <row r="296" spans="1:4" x14ac:dyDescent="0.35">
      <c r="A296" s="9">
        <v>4229680130700</v>
      </c>
      <c r="B296" s="9">
        <v>12</v>
      </c>
      <c r="C296" s="9" t="s">
        <v>10</v>
      </c>
      <c r="D296" s="9" t="s">
        <v>20</v>
      </c>
    </row>
    <row r="297" spans="1:4" x14ac:dyDescent="0.35">
      <c r="A297" s="9">
        <v>4229680163000</v>
      </c>
      <c r="B297" s="9">
        <v>1</v>
      </c>
      <c r="C297" s="9" t="s">
        <v>10</v>
      </c>
      <c r="D297" s="9" t="s">
        <v>20</v>
      </c>
    </row>
    <row r="298" spans="1:4" x14ac:dyDescent="0.35">
      <c r="A298" s="9">
        <v>4229680242700</v>
      </c>
      <c r="B298" s="9">
        <v>2</v>
      </c>
      <c r="C298" s="9" t="s">
        <v>10</v>
      </c>
      <c r="D298" s="9" t="s">
        <v>20</v>
      </c>
    </row>
    <row r="299" spans="1:4" x14ac:dyDescent="0.35">
      <c r="A299" s="9">
        <v>4229420601900</v>
      </c>
      <c r="B299" s="9">
        <v>1</v>
      </c>
      <c r="C299" s="9" t="s">
        <v>16</v>
      </c>
      <c r="D299" s="9" t="s">
        <v>19</v>
      </c>
    </row>
    <row r="300" spans="1:4" x14ac:dyDescent="0.35">
      <c r="A300" s="9">
        <v>4229420603000</v>
      </c>
      <c r="B300" s="9">
        <v>3</v>
      </c>
      <c r="C300" s="9" t="s">
        <v>16</v>
      </c>
      <c r="D300" s="9" t="s">
        <v>19</v>
      </c>
    </row>
    <row r="301" spans="1:4" x14ac:dyDescent="0.35">
      <c r="A301" s="9">
        <v>4229421801100</v>
      </c>
      <c r="B301" s="9">
        <v>2</v>
      </c>
      <c r="C301" s="9" t="s">
        <v>10</v>
      </c>
      <c r="D301" s="9" t="s">
        <v>13</v>
      </c>
    </row>
    <row r="302" spans="1:4" x14ac:dyDescent="0.35">
      <c r="A302" s="9">
        <v>4229421800700</v>
      </c>
      <c r="B302" s="9">
        <v>1</v>
      </c>
      <c r="C302" s="9" t="s">
        <v>10</v>
      </c>
      <c r="D302" s="9" t="s">
        <v>13</v>
      </c>
    </row>
    <row r="303" spans="1:4" x14ac:dyDescent="0.35">
      <c r="A303" s="9">
        <v>4229421803600</v>
      </c>
      <c r="B303" s="9">
        <v>1</v>
      </c>
      <c r="C303" s="9" t="s">
        <v>10</v>
      </c>
      <c r="D303" s="9" t="s">
        <v>13</v>
      </c>
    </row>
    <row r="304" spans="1:4" x14ac:dyDescent="0.35">
      <c r="A304" s="9">
        <v>4229680195400</v>
      </c>
      <c r="B304" s="9">
        <v>7</v>
      </c>
      <c r="C304" s="9" t="s">
        <v>10</v>
      </c>
      <c r="D304" s="9" t="s">
        <v>13</v>
      </c>
    </row>
    <row r="305" spans="1:4" x14ac:dyDescent="0.35">
      <c r="A305" s="9">
        <v>4229550606700</v>
      </c>
      <c r="B305" s="9">
        <v>1</v>
      </c>
      <c r="C305" s="9" t="s">
        <v>16</v>
      </c>
      <c r="D305" s="9" t="s">
        <v>21</v>
      </c>
    </row>
    <row r="306" spans="1:4" x14ac:dyDescent="0.35">
      <c r="A306" s="9">
        <v>4229680129800</v>
      </c>
      <c r="B306" s="9">
        <v>12</v>
      </c>
      <c r="C306" s="9" t="s">
        <v>10</v>
      </c>
      <c r="D306" s="9" t="s">
        <v>20</v>
      </c>
    </row>
    <row r="307" spans="1:4" x14ac:dyDescent="0.35">
      <c r="A307" s="9">
        <v>4229680127800</v>
      </c>
      <c r="B307" s="9">
        <v>5</v>
      </c>
      <c r="C307" s="9" t="s">
        <v>10</v>
      </c>
      <c r="D307" s="9" t="s">
        <v>20</v>
      </c>
    </row>
    <row r="308" spans="1:4" x14ac:dyDescent="0.35">
      <c r="A308" s="9">
        <v>4229680127900</v>
      </c>
      <c r="B308" s="9">
        <v>5</v>
      </c>
      <c r="C308" s="9" t="s">
        <v>10</v>
      </c>
      <c r="D308" s="9" t="s">
        <v>20</v>
      </c>
    </row>
    <row r="309" spans="1:4" x14ac:dyDescent="0.35">
      <c r="A309" s="9">
        <v>4229680155400</v>
      </c>
      <c r="B309" s="9">
        <v>12</v>
      </c>
      <c r="C309" s="9" t="s">
        <v>10</v>
      </c>
      <c r="D309" s="9" t="s">
        <v>20</v>
      </c>
    </row>
    <row r="310" spans="1:4" x14ac:dyDescent="0.35">
      <c r="A310" s="9">
        <v>4229420303800</v>
      </c>
      <c r="B310" s="9">
        <v>1</v>
      </c>
      <c r="C310" s="9" t="s">
        <v>12</v>
      </c>
      <c r="D310" s="9" t="s">
        <v>15</v>
      </c>
    </row>
    <row r="311" spans="1:4" x14ac:dyDescent="0.35">
      <c r="A311" s="9">
        <v>4229420300900</v>
      </c>
      <c r="B311" s="9">
        <v>1</v>
      </c>
      <c r="C311" s="9" t="s">
        <v>11</v>
      </c>
      <c r="D311" s="9" t="s">
        <v>14</v>
      </c>
    </row>
    <row r="312" spans="1:4" x14ac:dyDescent="0.35">
      <c r="A312" s="9">
        <v>4229420400200</v>
      </c>
      <c r="B312" s="9">
        <v>1</v>
      </c>
      <c r="C312" s="9" t="s">
        <v>12</v>
      </c>
      <c r="D312" s="9" t="s">
        <v>15</v>
      </c>
    </row>
    <row r="313" spans="1:4" x14ac:dyDescent="0.35">
      <c r="A313" s="9">
        <v>4229420001100</v>
      </c>
      <c r="B313" s="9">
        <v>1</v>
      </c>
      <c r="C313" s="9" t="s">
        <v>12</v>
      </c>
      <c r="D313" s="9" t="s">
        <v>15</v>
      </c>
    </row>
    <row r="314" spans="1:4" x14ac:dyDescent="0.35">
      <c r="A314" s="9">
        <v>4229680152600</v>
      </c>
      <c r="B314" s="9">
        <v>1</v>
      </c>
      <c r="C314" s="9" t="s">
        <v>11</v>
      </c>
      <c r="D314" s="9" t="s">
        <v>22</v>
      </c>
    </row>
    <row r="315" spans="1:4" x14ac:dyDescent="0.35">
      <c r="A315" s="9">
        <v>4229680190600</v>
      </c>
      <c r="B315" s="9">
        <v>4</v>
      </c>
      <c r="C315" s="9" t="s">
        <v>11</v>
      </c>
      <c r="D315" s="9" t="s">
        <v>22</v>
      </c>
    </row>
    <row r="316" spans="1:4" x14ac:dyDescent="0.35">
      <c r="A316" s="9">
        <v>4229680190400</v>
      </c>
      <c r="B316" s="9">
        <v>4</v>
      </c>
      <c r="C316" s="9" t="s">
        <v>11</v>
      </c>
      <c r="D316" s="9" t="s">
        <v>22</v>
      </c>
    </row>
    <row r="317" spans="1:4" x14ac:dyDescent="0.35">
      <c r="A317" s="9">
        <v>4229680035600</v>
      </c>
      <c r="B317" s="9">
        <v>2</v>
      </c>
      <c r="C317" s="9" t="s">
        <v>11</v>
      </c>
      <c r="D317" s="9" t="s">
        <v>22</v>
      </c>
    </row>
    <row r="318" spans="1:4" x14ac:dyDescent="0.35">
      <c r="A318" s="9">
        <v>4229680376000</v>
      </c>
      <c r="B318" s="9">
        <v>4</v>
      </c>
      <c r="C318" s="9" t="s">
        <v>11</v>
      </c>
      <c r="D318" s="9" t="s">
        <v>22</v>
      </c>
    </row>
    <row r="319" spans="1:4" x14ac:dyDescent="0.35">
      <c r="A319" s="9">
        <v>4229680376300</v>
      </c>
      <c r="B319" s="9">
        <v>4</v>
      </c>
      <c r="C319" s="9" t="s">
        <v>11</v>
      </c>
      <c r="D319" s="9" t="s">
        <v>22</v>
      </c>
    </row>
    <row r="320" spans="1:4" x14ac:dyDescent="0.35">
      <c r="A320" s="9">
        <v>4229680376200</v>
      </c>
      <c r="B320" s="9">
        <v>4</v>
      </c>
      <c r="C320" s="9" t="s">
        <v>11</v>
      </c>
      <c r="D320" s="9" t="s">
        <v>22</v>
      </c>
    </row>
    <row r="321" spans="1:4" x14ac:dyDescent="0.35">
      <c r="A321" s="9">
        <v>4229680376500</v>
      </c>
      <c r="B321" s="9">
        <v>4</v>
      </c>
      <c r="C321" s="9" t="s">
        <v>11</v>
      </c>
      <c r="D321" s="9" t="s">
        <v>22</v>
      </c>
    </row>
    <row r="322" spans="1:4" x14ac:dyDescent="0.35">
      <c r="A322" s="9">
        <v>4229680095300</v>
      </c>
      <c r="B322" s="9">
        <v>1</v>
      </c>
      <c r="C322" s="9" t="s">
        <v>11</v>
      </c>
      <c r="D322" s="9" t="s">
        <v>22</v>
      </c>
    </row>
    <row r="323" spans="1:4" x14ac:dyDescent="0.35">
      <c r="A323" s="9">
        <v>4229680104300</v>
      </c>
      <c r="B323" s="9">
        <v>1</v>
      </c>
      <c r="C323" s="9" t="s">
        <v>11</v>
      </c>
      <c r="D323" s="9" t="s">
        <v>22</v>
      </c>
    </row>
    <row r="324" spans="1:4" x14ac:dyDescent="0.35">
      <c r="A324" s="9">
        <v>4229680103200</v>
      </c>
      <c r="B324" s="9">
        <v>2</v>
      </c>
      <c r="C324" s="9" t="s">
        <v>11</v>
      </c>
      <c r="D324" s="9" t="s">
        <v>22</v>
      </c>
    </row>
    <row r="325" spans="1:4" x14ac:dyDescent="0.35">
      <c r="A325" s="9">
        <v>4229680259200</v>
      </c>
      <c r="B325" s="9">
        <v>2</v>
      </c>
      <c r="C325" s="9" t="s">
        <v>11</v>
      </c>
      <c r="D325" s="9" t="s">
        <v>22</v>
      </c>
    </row>
    <row r="326" spans="1:4" x14ac:dyDescent="0.35">
      <c r="A326" s="9">
        <v>4229680302900</v>
      </c>
      <c r="B326" s="9">
        <v>1</v>
      </c>
      <c r="C326" s="9" t="s">
        <v>11</v>
      </c>
      <c r="D326" s="9" t="s">
        <v>22</v>
      </c>
    </row>
    <row r="327" spans="1:4" x14ac:dyDescent="0.35">
      <c r="A327" s="9">
        <v>4229421909300</v>
      </c>
      <c r="B327" s="9">
        <v>2</v>
      </c>
      <c r="C327" s="9" t="s">
        <v>10</v>
      </c>
      <c r="D327" s="9" t="s">
        <v>13</v>
      </c>
    </row>
    <row r="328" spans="1:4" x14ac:dyDescent="0.35">
      <c r="A328" s="9">
        <v>4229420400600</v>
      </c>
      <c r="B328" s="9">
        <v>3</v>
      </c>
      <c r="C328" s="9" t="s">
        <v>10</v>
      </c>
      <c r="D328" s="9" t="s">
        <v>13</v>
      </c>
    </row>
    <row r="329" spans="1:4" x14ac:dyDescent="0.35">
      <c r="A329" s="9">
        <v>4229421804100</v>
      </c>
      <c r="B329" s="9">
        <v>6</v>
      </c>
      <c r="C329" s="9" t="s">
        <v>10</v>
      </c>
      <c r="D329" s="9" t="s">
        <v>13</v>
      </c>
    </row>
    <row r="330" spans="1:4" x14ac:dyDescent="0.35">
      <c r="A330" s="9">
        <v>4229680384600</v>
      </c>
      <c r="B330" s="9">
        <v>5</v>
      </c>
      <c r="C330" s="9" t="s">
        <v>10</v>
      </c>
      <c r="D330" s="9" t="s">
        <v>13</v>
      </c>
    </row>
    <row r="331" spans="1:4" x14ac:dyDescent="0.35">
      <c r="A331" s="9">
        <v>4229680164800</v>
      </c>
      <c r="B331" s="9">
        <v>2</v>
      </c>
      <c r="C331" s="9" t="s">
        <v>12</v>
      </c>
      <c r="D331" s="9" t="s">
        <v>15</v>
      </c>
    </row>
    <row r="332" spans="1:4" x14ac:dyDescent="0.35">
      <c r="A332" s="9">
        <v>4229421909100</v>
      </c>
      <c r="B332" s="9">
        <v>2</v>
      </c>
      <c r="C332" s="9" t="s">
        <v>16</v>
      </c>
      <c r="D332" s="9" t="s">
        <v>19</v>
      </c>
    </row>
    <row r="333" spans="1:4" x14ac:dyDescent="0.35">
      <c r="A333" s="9">
        <v>4229680161800</v>
      </c>
      <c r="B333" s="9">
        <v>8</v>
      </c>
      <c r="C333" s="9" t="s">
        <v>16</v>
      </c>
      <c r="D333" s="9" t="s">
        <v>19</v>
      </c>
    </row>
    <row r="334" spans="1:4" x14ac:dyDescent="0.35">
      <c r="A334" s="9">
        <v>4229680399200</v>
      </c>
      <c r="B334" s="9">
        <v>2</v>
      </c>
      <c r="C334" s="9" t="s">
        <v>16</v>
      </c>
      <c r="D334" s="9" t="s">
        <v>19</v>
      </c>
    </row>
    <row r="335" spans="1:4" x14ac:dyDescent="0.35">
      <c r="A335" s="9">
        <v>4229680337500</v>
      </c>
      <c r="B335" s="9">
        <v>2</v>
      </c>
      <c r="C335" s="9" t="s">
        <v>16</v>
      </c>
      <c r="D335" s="9" t="s">
        <v>19</v>
      </c>
    </row>
    <row r="336" spans="1:4" x14ac:dyDescent="0.35">
      <c r="A336" s="9">
        <v>4229680311900</v>
      </c>
      <c r="B336" s="9">
        <v>4</v>
      </c>
      <c r="C336" s="9" t="s">
        <v>16</v>
      </c>
      <c r="D336" s="9" t="s">
        <v>19</v>
      </c>
    </row>
    <row r="337" spans="1:4" x14ac:dyDescent="0.35">
      <c r="A337" s="9">
        <v>4229550607800</v>
      </c>
      <c r="B337" s="9">
        <v>1</v>
      </c>
      <c r="C337" s="9" t="s">
        <v>17</v>
      </c>
      <c r="D337" s="9" t="s">
        <v>23</v>
      </c>
    </row>
    <row r="338" spans="1:4" x14ac:dyDescent="0.35">
      <c r="A338" s="9">
        <v>4229421804100</v>
      </c>
      <c r="B338" s="9">
        <v>1</v>
      </c>
      <c r="C338" s="9" t="s">
        <v>17</v>
      </c>
      <c r="D338" s="9" t="s">
        <v>23</v>
      </c>
    </row>
    <row r="339" spans="1:4" x14ac:dyDescent="0.35">
      <c r="A339" s="9">
        <v>4229680051900</v>
      </c>
      <c r="B339" s="9">
        <v>1</v>
      </c>
      <c r="C339" s="9" t="s">
        <v>16</v>
      </c>
      <c r="D339" s="9" t="s">
        <v>19</v>
      </c>
    </row>
    <row r="340" spans="1:4" x14ac:dyDescent="0.35">
      <c r="A340" s="9">
        <v>4229680149800</v>
      </c>
      <c r="B340" s="9">
        <v>15</v>
      </c>
      <c r="C340" s="9" t="s">
        <v>10</v>
      </c>
      <c r="D340" s="9" t="s">
        <v>20</v>
      </c>
    </row>
    <row r="341" spans="1:4" x14ac:dyDescent="0.35">
      <c r="A341" s="9">
        <v>4229680155400</v>
      </c>
      <c r="B341" s="9">
        <v>12</v>
      </c>
      <c r="C341" s="9" t="s">
        <v>10</v>
      </c>
      <c r="D341" s="9" t="s">
        <v>20</v>
      </c>
    </row>
    <row r="342" spans="1:4" x14ac:dyDescent="0.35">
      <c r="A342" s="9">
        <v>4229680163000</v>
      </c>
      <c r="B342" s="9">
        <v>1</v>
      </c>
      <c r="C342" s="9" t="s">
        <v>10</v>
      </c>
      <c r="D342" s="9" t="s">
        <v>20</v>
      </c>
    </row>
    <row r="343" spans="1:4" x14ac:dyDescent="0.35">
      <c r="A343" s="9">
        <v>4229680326200</v>
      </c>
      <c r="B343" s="9">
        <v>1</v>
      </c>
      <c r="C343" s="9" t="s">
        <v>16</v>
      </c>
      <c r="D343" s="9" t="s">
        <v>19</v>
      </c>
    </row>
    <row r="344" spans="1:4" x14ac:dyDescent="0.35">
      <c r="A344" s="9">
        <v>4229680329000</v>
      </c>
      <c r="B344" s="9">
        <v>2</v>
      </c>
      <c r="C344" s="9" t="s">
        <v>16</v>
      </c>
      <c r="D344" s="9" t="s">
        <v>19</v>
      </c>
    </row>
    <row r="345" spans="1:4" x14ac:dyDescent="0.35">
      <c r="A345" s="9">
        <v>4229680329300</v>
      </c>
      <c r="B345" s="9">
        <v>1</v>
      </c>
      <c r="C345" s="9" t="s">
        <v>16</v>
      </c>
      <c r="D345" s="9" t="s">
        <v>19</v>
      </c>
    </row>
    <row r="346" spans="1:4" x14ac:dyDescent="0.35">
      <c r="A346" s="9">
        <v>4229680305200</v>
      </c>
      <c r="B346" s="9">
        <v>1</v>
      </c>
      <c r="C346" s="9" t="s">
        <v>16</v>
      </c>
      <c r="D346" s="9" t="s">
        <v>19</v>
      </c>
    </row>
    <row r="347" spans="1:4" x14ac:dyDescent="0.35">
      <c r="A347" s="9">
        <v>4229680321500</v>
      </c>
      <c r="B347" s="9">
        <v>2</v>
      </c>
      <c r="C347" s="9" t="s">
        <v>16</v>
      </c>
      <c r="D347" s="9" t="s">
        <v>19</v>
      </c>
    </row>
    <row r="348" spans="1:4" x14ac:dyDescent="0.35">
      <c r="A348" s="9">
        <v>4229550610700</v>
      </c>
      <c r="B348" s="9">
        <v>1</v>
      </c>
      <c r="C348" s="9" t="s">
        <v>16</v>
      </c>
      <c r="D348" s="9" t="s">
        <v>19</v>
      </c>
    </row>
    <row r="349" spans="1:4" x14ac:dyDescent="0.35">
      <c r="A349" s="9">
        <v>4229680029300</v>
      </c>
      <c r="B349" s="9">
        <v>2</v>
      </c>
      <c r="C349" s="9" t="s">
        <v>16</v>
      </c>
      <c r="D349" s="9" t="s">
        <v>19</v>
      </c>
    </row>
    <row r="350" spans="1:4" x14ac:dyDescent="0.35">
      <c r="A350" s="9">
        <v>4229680029400</v>
      </c>
      <c r="B350" s="9">
        <v>2</v>
      </c>
      <c r="C350" s="9" t="s">
        <v>16</v>
      </c>
      <c r="D350" s="9" t="s">
        <v>19</v>
      </c>
    </row>
    <row r="351" spans="1:4" x14ac:dyDescent="0.35">
      <c r="A351" s="9">
        <v>4229680029500</v>
      </c>
      <c r="B351" s="9">
        <v>2</v>
      </c>
      <c r="C351" s="9" t="s">
        <v>16</v>
      </c>
      <c r="D351" s="9" t="s">
        <v>19</v>
      </c>
    </row>
    <row r="352" spans="1:4" x14ac:dyDescent="0.35">
      <c r="A352" s="9">
        <v>4229551600900</v>
      </c>
      <c r="B352" s="9">
        <v>2</v>
      </c>
      <c r="C352" s="9" t="s">
        <v>16</v>
      </c>
      <c r="D352" s="9" t="s">
        <v>19</v>
      </c>
    </row>
    <row r="353" spans="1:4" x14ac:dyDescent="0.35">
      <c r="A353" s="9">
        <v>4229420300900</v>
      </c>
      <c r="B353" s="9">
        <v>2</v>
      </c>
      <c r="C353" s="9" t="s">
        <v>16</v>
      </c>
      <c r="D353" s="9" t="s">
        <v>19</v>
      </c>
    </row>
    <row r="354" spans="1:4" x14ac:dyDescent="0.35">
      <c r="A354" s="9">
        <v>4229421909300</v>
      </c>
      <c r="B354" s="9">
        <v>2</v>
      </c>
      <c r="C354" s="9" t="s">
        <v>16</v>
      </c>
      <c r="D354" s="9" t="s">
        <v>19</v>
      </c>
    </row>
    <row r="355" spans="1:4" x14ac:dyDescent="0.35">
      <c r="A355" s="9">
        <v>4229421909700</v>
      </c>
      <c r="B355" s="9">
        <v>3</v>
      </c>
      <c r="C355" s="9" t="s">
        <v>16</v>
      </c>
      <c r="D355" s="9" t="s">
        <v>19</v>
      </c>
    </row>
    <row r="356" spans="1:4" x14ac:dyDescent="0.35">
      <c r="A356" s="9">
        <v>4229680161800</v>
      </c>
      <c r="B356" s="9">
        <v>8</v>
      </c>
      <c r="C356" s="9" t="s">
        <v>16</v>
      </c>
      <c r="D356" s="9" t="s">
        <v>19</v>
      </c>
    </row>
    <row r="357" spans="1:4" x14ac:dyDescent="0.35">
      <c r="A357" s="9">
        <v>4229680144900</v>
      </c>
      <c r="B357" s="9">
        <v>2</v>
      </c>
      <c r="C357" s="9" t="s">
        <v>16</v>
      </c>
      <c r="D357" s="9" t="s">
        <v>19</v>
      </c>
    </row>
    <row r="358" spans="1:4" x14ac:dyDescent="0.35">
      <c r="A358" s="9">
        <v>4229680028400</v>
      </c>
      <c r="B358" s="9">
        <v>2</v>
      </c>
      <c r="C358" s="9" t="s">
        <v>16</v>
      </c>
      <c r="D358" s="9" t="s">
        <v>19</v>
      </c>
    </row>
    <row r="359" spans="1:4" x14ac:dyDescent="0.35">
      <c r="A359" s="9">
        <v>4229680242500</v>
      </c>
      <c r="B359" s="9">
        <v>4</v>
      </c>
      <c r="C359" s="9" t="s">
        <v>16</v>
      </c>
      <c r="D359" s="9" t="s">
        <v>19</v>
      </c>
    </row>
    <row r="360" spans="1:4" x14ac:dyDescent="0.35">
      <c r="A360" s="9">
        <v>4229680205000</v>
      </c>
      <c r="B360" s="9">
        <v>2</v>
      </c>
      <c r="C360" s="9" t="s">
        <v>16</v>
      </c>
      <c r="D360" s="9" t="s">
        <v>19</v>
      </c>
    </row>
    <row r="361" spans="1:4" x14ac:dyDescent="0.35">
      <c r="A361" s="9">
        <v>4229680028500</v>
      </c>
      <c r="B361" s="9">
        <v>2</v>
      </c>
      <c r="C361" s="9" t="s">
        <v>16</v>
      </c>
      <c r="D361" s="9" t="s">
        <v>19</v>
      </c>
    </row>
    <row r="362" spans="1:4" x14ac:dyDescent="0.35">
      <c r="A362" s="9">
        <v>4229680399200</v>
      </c>
      <c r="B362" s="9">
        <v>2</v>
      </c>
      <c r="C362" s="9" t="s">
        <v>16</v>
      </c>
      <c r="D362" s="9" t="s">
        <v>19</v>
      </c>
    </row>
    <row r="363" spans="1:4" x14ac:dyDescent="0.35">
      <c r="A363" s="9">
        <v>4229680478100</v>
      </c>
      <c r="B363" s="9">
        <v>2</v>
      </c>
      <c r="C363" s="9" t="s">
        <v>16</v>
      </c>
      <c r="D363" s="9" t="s">
        <v>19</v>
      </c>
    </row>
    <row r="364" spans="1:4" x14ac:dyDescent="0.35">
      <c r="A364" s="9">
        <v>4229680333900</v>
      </c>
      <c r="B364" s="9">
        <v>2</v>
      </c>
      <c r="C364" s="9" t="s">
        <v>16</v>
      </c>
      <c r="D364" s="9" t="s">
        <v>19</v>
      </c>
    </row>
    <row r="365" spans="1:4" x14ac:dyDescent="0.35">
      <c r="A365" s="9">
        <v>4229680428700</v>
      </c>
      <c r="B365" s="9">
        <v>2</v>
      </c>
      <c r="C365" s="9" t="s">
        <v>16</v>
      </c>
      <c r="D365" s="9" t="s">
        <v>19</v>
      </c>
    </row>
    <row r="366" spans="1:4" x14ac:dyDescent="0.35">
      <c r="A366" s="9">
        <v>4229680306500</v>
      </c>
      <c r="B366" s="9">
        <v>7</v>
      </c>
      <c r="C366" s="9" t="s">
        <v>16</v>
      </c>
      <c r="D366" s="9" t="s">
        <v>19</v>
      </c>
    </row>
    <row r="367" spans="1:4" x14ac:dyDescent="0.35">
      <c r="A367" s="9">
        <v>4229550610200</v>
      </c>
      <c r="B367" s="9">
        <v>2</v>
      </c>
      <c r="C367" s="9" t="s">
        <v>16</v>
      </c>
      <c r="D367" s="9" t="s">
        <v>19</v>
      </c>
    </row>
    <row r="368" spans="1:4" x14ac:dyDescent="0.35">
      <c r="A368" s="9">
        <v>4229550606600</v>
      </c>
      <c r="B368" s="9">
        <v>2</v>
      </c>
      <c r="C368" s="9" t="s">
        <v>16</v>
      </c>
      <c r="D368" s="9" t="s">
        <v>19</v>
      </c>
    </row>
    <row r="369" spans="1:4" x14ac:dyDescent="0.35">
      <c r="A369" s="9">
        <v>4229420000600</v>
      </c>
      <c r="B369" s="9">
        <v>4</v>
      </c>
      <c r="C369" s="9" t="s">
        <v>16</v>
      </c>
      <c r="D369" s="9" t="s">
        <v>19</v>
      </c>
    </row>
    <row r="370" spans="1:4" x14ac:dyDescent="0.35">
      <c r="A370" s="9">
        <v>4229680155400</v>
      </c>
      <c r="B370" s="9">
        <v>5</v>
      </c>
      <c r="C370" s="9" t="s">
        <v>16</v>
      </c>
      <c r="D370" s="9" t="s">
        <v>19</v>
      </c>
    </row>
    <row r="371" spans="1:4" x14ac:dyDescent="0.35">
      <c r="A371" s="9">
        <v>4229680189900</v>
      </c>
      <c r="B371" s="9">
        <v>2</v>
      </c>
      <c r="C371" s="9" t="s">
        <v>16</v>
      </c>
      <c r="D371" s="9" t="s">
        <v>19</v>
      </c>
    </row>
    <row r="372" spans="1:4" x14ac:dyDescent="0.35">
      <c r="A372" s="9">
        <v>4229680021500</v>
      </c>
      <c r="B372" s="9">
        <v>9</v>
      </c>
      <c r="C372" s="9" t="s">
        <v>16</v>
      </c>
      <c r="D372" s="9" t="s">
        <v>19</v>
      </c>
    </row>
    <row r="373" spans="1:4" x14ac:dyDescent="0.35">
      <c r="A373" s="9">
        <v>4229680034400</v>
      </c>
      <c r="B373" s="9">
        <v>4</v>
      </c>
      <c r="C373" s="9" t="s">
        <v>16</v>
      </c>
      <c r="D373" s="9" t="s">
        <v>19</v>
      </c>
    </row>
    <row r="374" spans="1:4" x14ac:dyDescent="0.35">
      <c r="A374" s="9">
        <v>4229680034600</v>
      </c>
      <c r="B374" s="9">
        <v>4</v>
      </c>
      <c r="C374" s="9" t="s">
        <v>16</v>
      </c>
      <c r="D374" s="9" t="s">
        <v>19</v>
      </c>
    </row>
    <row r="375" spans="1:4" x14ac:dyDescent="0.35">
      <c r="A375" s="9">
        <v>4229680279700</v>
      </c>
      <c r="B375" s="9">
        <v>2</v>
      </c>
      <c r="C375" s="9" t="s">
        <v>16</v>
      </c>
      <c r="D375" s="9" t="s">
        <v>19</v>
      </c>
    </row>
    <row r="376" spans="1:4" x14ac:dyDescent="0.35">
      <c r="A376" s="9">
        <v>4229680434900</v>
      </c>
      <c r="B376" s="9">
        <v>11</v>
      </c>
      <c r="C376" s="9" t="s">
        <v>16</v>
      </c>
      <c r="D376" s="9" t="s">
        <v>19</v>
      </c>
    </row>
    <row r="377" spans="1:4" x14ac:dyDescent="0.35">
      <c r="A377" s="9">
        <v>4229680434100</v>
      </c>
      <c r="B377" s="9">
        <v>2</v>
      </c>
      <c r="C377" s="9" t="s">
        <v>16</v>
      </c>
      <c r="D377" s="9" t="s">
        <v>19</v>
      </c>
    </row>
    <row r="378" spans="1:4" x14ac:dyDescent="0.35">
      <c r="A378" s="9">
        <v>4229680306400</v>
      </c>
      <c r="B378" s="9">
        <v>7</v>
      </c>
      <c r="C378" s="9" t="s">
        <v>16</v>
      </c>
      <c r="D378" s="9" t="s">
        <v>19</v>
      </c>
    </row>
    <row r="379" spans="1:4" x14ac:dyDescent="0.35">
      <c r="A379" s="9">
        <v>4229680243100</v>
      </c>
      <c r="B379" s="9">
        <v>1</v>
      </c>
      <c r="C379" s="9" t="s">
        <v>16</v>
      </c>
      <c r="D379" s="9" t="s">
        <v>19</v>
      </c>
    </row>
    <row r="380" spans="1:4" x14ac:dyDescent="0.35">
      <c r="A380" s="9">
        <v>4229680192900</v>
      </c>
      <c r="B380" s="9">
        <v>2</v>
      </c>
      <c r="C380" s="9" t="s">
        <v>16</v>
      </c>
      <c r="D380" s="9" t="s">
        <v>19</v>
      </c>
    </row>
    <row r="381" spans="1:4" x14ac:dyDescent="0.35">
      <c r="A381" s="9">
        <v>4229680311900</v>
      </c>
      <c r="B381" s="9">
        <v>2</v>
      </c>
      <c r="C381" s="9" t="s">
        <v>16</v>
      </c>
      <c r="D381" s="9" t="s">
        <v>19</v>
      </c>
    </row>
    <row r="382" spans="1:4" x14ac:dyDescent="0.35">
      <c r="A382" s="9">
        <v>4229680333700</v>
      </c>
      <c r="B382" s="9">
        <v>1</v>
      </c>
      <c r="C382" s="9" t="s">
        <v>16</v>
      </c>
      <c r="D382" s="9" t="s">
        <v>19</v>
      </c>
    </row>
    <row r="383" spans="1:4" x14ac:dyDescent="0.35">
      <c r="A383" s="9">
        <v>4229680311900</v>
      </c>
      <c r="B383" s="9">
        <v>8</v>
      </c>
      <c r="C383" s="9" t="s">
        <v>16</v>
      </c>
      <c r="D383" s="9" t="s">
        <v>19</v>
      </c>
    </row>
    <row r="384" spans="1:4" x14ac:dyDescent="0.35">
      <c r="A384" s="9">
        <v>4229420304200</v>
      </c>
      <c r="B384" s="9">
        <v>1</v>
      </c>
      <c r="C384" s="9" t="s">
        <v>17</v>
      </c>
      <c r="D384" s="9" t="s">
        <v>23</v>
      </c>
    </row>
    <row r="385" spans="1:4" x14ac:dyDescent="0.35">
      <c r="A385" s="9">
        <v>4229420300900</v>
      </c>
      <c r="B385" s="9">
        <v>1</v>
      </c>
      <c r="C385" s="9" t="s">
        <v>17</v>
      </c>
      <c r="D385" s="9" t="s">
        <v>23</v>
      </c>
    </row>
    <row r="386" spans="1:4" x14ac:dyDescent="0.35">
      <c r="A386" s="9">
        <v>4229420302800</v>
      </c>
      <c r="B386" s="9">
        <v>1</v>
      </c>
      <c r="C386" s="9" t="s">
        <v>17</v>
      </c>
      <c r="D386" s="9" t="s">
        <v>23</v>
      </c>
    </row>
    <row r="387" spans="1:4" x14ac:dyDescent="0.35">
      <c r="A387" s="9">
        <v>4229420301700</v>
      </c>
      <c r="B387" s="9">
        <v>1</v>
      </c>
      <c r="C387" s="9" t="s">
        <v>17</v>
      </c>
      <c r="D387" s="9" t="s">
        <v>23</v>
      </c>
    </row>
    <row r="388" spans="1:4" x14ac:dyDescent="0.35">
      <c r="A388" s="9">
        <v>4229420302500</v>
      </c>
      <c r="B388" s="9">
        <v>1</v>
      </c>
      <c r="C388" s="9" t="s">
        <v>17</v>
      </c>
      <c r="D388" s="9" t="s">
        <v>23</v>
      </c>
    </row>
    <row r="389" spans="1:4" x14ac:dyDescent="0.35">
      <c r="A389" s="9">
        <v>4229420602200</v>
      </c>
      <c r="B389" s="9">
        <v>1</v>
      </c>
      <c r="C389" s="9" t="s">
        <v>16</v>
      </c>
      <c r="D389" s="9" t="s">
        <v>21</v>
      </c>
    </row>
    <row r="390" spans="1:4" x14ac:dyDescent="0.35">
      <c r="A390" s="9">
        <v>4229420602000</v>
      </c>
      <c r="B390" s="9">
        <v>1</v>
      </c>
      <c r="C390" s="9" t="s">
        <v>16</v>
      </c>
      <c r="D390" s="9" t="s">
        <v>21</v>
      </c>
    </row>
    <row r="391" spans="1:4" x14ac:dyDescent="0.35">
      <c r="A391" s="9">
        <v>4229420601900</v>
      </c>
      <c r="B391" s="9">
        <v>1</v>
      </c>
      <c r="C391" s="9" t="s">
        <v>16</v>
      </c>
      <c r="D391" s="9" t="s">
        <v>21</v>
      </c>
    </row>
    <row r="392" spans="1:4" x14ac:dyDescent="0.35">
      <c r="A392" s="9">
        <v>4229420601500</v>
      </c>
      <c r="B392" s="9">
        <v>2</v>
      </c>
      <c r="C392" s="9" t="s">
        <v>16</v>
      </c>
      <c r="D392" s="9" t="s">
        <v>21</v>
      </c>
    </row>
    <row r="393" spans="1:4" x14ac:dyDescent="0.35">
      <c r="A393" s="9">
        <v>4229420602000</v>
      </c>
      <c r="B393" s="9">
        <v>1</v>
      </c>
      <c r="C393" s="9" t="s">
        <v>11</v>
      </c>
      <c r="D393" s="9" t="s">
        <v>24</v>
      </c>
    </row>
    <row r="394" spans="1:4" x14ac:dyDescent="0.35">
      <c r="A394" s="9">
        <v>4229420601900</v>
      </c>
      <c r="B394" s="9">
        <v>1</v>
      </c>
      <c r="C394" s="9" t="s">
        <v>11</v>
      </c>
      <c r="D394" s="9" t="s">
        <v>24</v>
      </c>
    </row>
    <row r="395" spans="1:4" x14ac:dyDescent="0.35">
      <c r="A395" s="9">
        <v>4229420601500</v>
      </c>
      <c r="B395" s="9">
        <v>2</v>
      </c>
      <c r="C395" s="9" t="s">
        <v>11</v>
      </c>
      <c r="D395" s="9" t="s">
        <v>24</v>
      </c>
    </row>
    <row r="396" spans="1:4" x14ac:dyDescent="0.35">
      <c r="A396" s="9">
        <v>4229420103900</v>
      </c>
      <c r="B396" s="9">
        <v>1</v>
      </c>
      <c r="C396" s="9" t="s">
        <v>17</v>
      </c>
      <c r="D396" s="9" t="s">
        <v>23</v>
      </c>
    </row>
    <row r="397" spans="1:4" x14ac:dyDescent="0.35">
      <c r="A397" s="9">
        <v>4229550607800</v>
      </c>
      <c r="B397" s="9">
        <v>1</v>
      </c>
      <c r="C397" s="9" t="s">
        <v>17</v>
      </c>
      <c r="D397" s="9" t="s">
        <v>23</v>
      </c>
    </row>
    <row r="398" spans="1:4" x14ac:dyDescent="0.35">
      <c r="A398" s="9">
        <v>4229550607900</v>
      </c>
      <c r="B398" s="9">
        <v>1</v>
      </c>
      <c r="C398" s="9" t="s">
        <v>17</v>
      </c>
      <c r="D398" s="9" t="s">
        <v>23</v>
      </c>
    </row>
    <row r="399" spans="1:4" x14ac:dyDescent="0.35">
      <c r="A399" s="9">
        <v>4229550605600</v>
      </c>
      <c r="B399" s="9">
        <v>1</v>
      </c>
      <c r="C399" s="9" t="s">
        <v>17</v>
      </c>
      <c r="D399" s="9" t="s">
        <v>23</v>
      </c>
    </row>
    <row r="400" spans="1:4" x14ac:dyDescent="0.35">
      <c r="A400" s="9">
        <v>4229550605700</v>
      </c>
      <c r="B400" s="9">
        <v>1</v>
      </c>
      <c r="C400" s="9" t="s">
        <v>17</v>
      </c>
      <c r="D400" s="9" t="s">
        <v>23</v>
      </c>
    </row>
    <row r="401" spans="1:4" x14ac:dyDescent="0.35">
      <c r="A401" s="9">
        <v>4229420402000</v>
      </c>
      <c r="B401" s="9">
        <v>1</v>
      </c>
      <c r="C401" s="9" t="s">
        <v>17</v>
      </c>
      <c r="D401" s="9" t="s">
        <v>23</v>
      </c>
    </row>
    <row r="402" spans="1:4" x14ac:dyDescent="0.35">
      <c r="A402" s="9">
        <v>4229420401900</v>
      </c>
      <c r="B402" s="9">
        <v>1</v>
      </c>
      <c r="C402" s="9" t="s">
        <v>17</v>
      </c>
      <c r="D402" s="9" t="s">
        <v>23</v>
      </c>
    </row>
    <row r="403" spans="1:4" x14ac:dyDescent="0.35">
      <c r="A403" s="9">
        <v>4229421804100</v>
      </c>
      <c r="B403" s="9">
        <v>1</v>
      </c>
      <c r="C403" s="9" t="s">
        <v>17</v>
      </c>
      <c r="D403" s="9" t="s">
        <v>23</v>
      </c>
    </row>
    <row r="404" spans="1:4" x14ac:dyDescent="0.35">
      <c r="A404" s="9">
        <v>4229421804200</v>
      </c>
      <c r="B404" s="9">
        <v>1</v>
      </c>
      <c r="C404" s="9" t="s">
        <v>17</v>
      </c>
      <c r="D404" s="9" t="s">
        <v>23</v>
      </c>
    </row>
    <row r="405" spans="1:4" x14ac:dyDescent="0.35">
      <c r="A405" s="9">
        <v>4229421803100</v>
      </c>
      <c r="B405" s="9">
        <v>1</v>
      </c>
      <c r="C405" s="9" t="s">
        <v>12</v>
      </c>
      <c r="D405" s="9" t="s">
        <v>25</v>
      </c>
    </row>
    <row r="406" spans="1:4" x14ac:dyDescent="0.35">
      <c r="A406" s="9">
        <v>4229420602200</v>
      </c>
      <c r="B406" s="9">
        <v>1</v>
      </c>
      <c r="C406" s="9" t="s">
        <v>17</v>
      </c>
      <c r="D406" s="9" t="s">
        <v>23</v>
      </c>
    </row>
    <row r="407" spans="1:4" x14ac:dyDescent="0.35">
      <c r="A407" s="9">
        <v>4229550610200</v>
      </c>
      <c r="B407" s="9">
        <v>2</v>
      </c>
      <c r="C407" s="9" t="s">
        <v>16</v>
      </c>
      <c r="D407" s="9" t="s">
        <v>19</v>
      </c>
    </row>
    <row r="408" spans="1:4" x14ac:dyDescent="0.35">
      <c r="A408" s="9">
        <v>4229550606600</v>
      </c>
      <c r="B408" s="9">
        <v>2</v>
      </c>
      <c r="C408" s="9" t="s">
        <v>16</v>
      </c>
      <c r="D408" s="9" t="s">
        <v>19</v>
      </c>
    </row>
    <row r="409" spans="1:4" x14ac:dyDescent="0.35">
      <c r="A409" s="9">
        <v>4229420302800</v>
      </c>
      <c r="B409" s="9">
        <v>2</v>
      </c>
      <c r="C409" s="9" t="s">
        <v>11</v>
      </c>
      <c r="D409" s="9" t="s">
        <v>24</v>
      </c>
    </row>
    <row r="410" spans="1:4" x14ac:dyDescent="0.35">
      <c r="A410" s="9">
        <v>4229420301700</v>
      </c>
      <c r="B410" s="9">
        <v>3</v>
      </c>
      <c r="C410" s="9" t="s">
        <v>11</v>
      </c>
      <c r="D410" s="9" t="s">
        <v>24</v>
      </c>
    </row>
    <row r="411" spans="1:4" x14ac:dyDescent="0.35">
      <c r="A411" s="9">
        <v>4229420302500</v>
      </c>
      <c r="B411" s="9">
        <v>2</v>
      </c>
      <c r="C411" s="9" t="s">
        <v>11</v>
      </c>
      <c r="D411" s="9" t="s">
        <v>24</v>
      </c>
    </row>
    <row r="412" spans="1:4" x14ac:dyDescent="0.35">
      <c r="A412" s="9">
        <v>4229550608200</v>
      </c>
      <c r="B412" s="9">
        <v>1</v>
      </c>
      <c r="C412" s="9" t="s">
        <v>11</v>
      </c>
      <c r="D412" s="9" t="s">
        <v>24</v>
      </c>
    </row>
    <row r="413" spans="1:4" x14ac:dyDescent="0.35">
      <c r="A413" s="9">
        <v>4229550608100</v>
      </c>
      <c r="B413" s="9">
        <v>1</v>
      </c>
      <c r="C413" s="9" t="s">
        <v>11</v>
      </c>
      <c r="D413" s="9" t="s">
        <v>24</v>
      </c>
    </row>
    <row r="414" spans="1:4" x14ac:dyDescent="0.35">
      <c r="A414" s="9">
        <v>4229550605600</v>
      </c>
      <c r="B414" s="9">
        <v>2</v>
      </c>
      <c r="C414" s="9" t="s">
        <v>11</v>
      </c>
      <c r="D414" s="9" t="s">
        <v>24</v>
      </c>
    </row>
    <row r="415" spans="1:4" x14ac:dyDescent="0.35">
      <c r="A415" s="9">
        <v>4229420602200</v>
      </c>
      <c r="B415" s="9">
        <v>1</v>
      </c>
      <c r="C415" s="9" t="s">
        <v>12</v>
      </c>
      <c r="D415" s="9" t="s">
        <v>25</v>
      </c>
    </row>
    <row r="416" spans="1:4" x14ac:dyDescent="0.35">
      <c r="A416" s="9">
        <v>4229420602000</v>
      </c>
      <c r="B416" s="9">
        <v>1</v>
      </c>
      <c r="C416" s="9" t="s">
        <v>12</v>
      </c>
      <c r="D416" s="9" t="s">
        <v>25</v>
      </c>
    </row>
    <row r="417" spans="1:4" x14ac:dyDescent="0.35">
      <c r="A417" s="9">
        <v>4229420601900</v>
      </c>
      <c r="B417" s="9">
        <v>1</v>
      </c>
      <c r="C417" s="9" t="s">
        <v>12</v>
      </c>
      <c r="D417" s="9" t="s">
        <v>25</v>
      </c>
    </row>
    <row r="418" spans="1:4" x14ac:dyDescent="0.35">
      <c r="A418" s="9">
        <v>4229420303200</v>
      </c>
      <c r="B418" s="9">
        <v>1</v>
      </c>
      <c r="C418" s="9" t="s">
        <v>17</v>
      </c>
      <c r="D418" s="9" t="s">
        <v>23</v>
      </c>
    </row>
    <row r="419" spans="1:4" x14ac:dyDescent="0.35">
      <c r="A419" s="9">
        <v>4229420301300</v>
      </c>
      <c r="B419" s="9">
        <v>1</v>
      </c>
      <c r="C419" s="9" t="s">
        <v>17</v>
      </c>
      <c r="D419" s="9" t="s">
        <v>23</v>
      </c>
    </row>
    <row r="420" spans="1:4" x14ac:dyDescent="0.35">
      <c r="A420" s="9">
        <v>4229551600200</v>
      </c>
      <c r="B420" s="9">
        <v>1</v>
      </c>
      <c r="C420" s="9" t="s">
        <v>17</v>
      </c>
      <c r="D420" s="9" t="s">
        <v>23</v>
      </c>
    </row>
    <row r="421" spans="1:4" x14ac:dyDescent="0.35">
      <c r="A421" s="9">
        <v>4229551600900</v>
      </c>
      <c r="B421" s="9">
        <v>1</v>
      </c>
      <c r="C421" s="9" t="s">
        <v>17</v>
      </c>
      <c r="D421" s="9" t="s">
        <v>23</v>
      </c>
    </row>
    <row r="422" spans="1:4" x14ac:dyDescent="0.35">
      <c r="A422" s="9">
        <v>4229420006900</v>
      </c>
      <c r="B422" s="9">
        <v>1</v>
      </c>
      <c r="C422" s="9" t="s">
        <v>17</v>
      </c>
      <c r="D422" s="9" t="s">
        <v>23</v>
      </c>
    </row>
    <row r="423" spans="1:4" x14ac:dyDescent="0.35">
      <c r="A423" s="9">
        <v>4229420007700</v>
      </c>
      <c r="B423" s="9">
        <v>1</v>
      </c>
      <c r="C423" s="9" t="s">
        <v>17</v>
      </c>
      <c r="D423" s="9" t="s">
        <v>23</v>
      </c>
    </row>
    <row r="424" spans="1:4" x14ac:dyDescent="0.35">
      <c r="A424" s="9">
        <v>4229420007100</v>
      </c>
      <c r="B424" s="9">
        <v>1</v>
      </c>
      <c r="C424" s="9" t="s">
        <v>17</v>
      </c>
      <c r="D424" s="9" t="s">
        <v>23</v>
      </c>
    </row>
    <row r="425" spans="1:4" x14ac:dyDescent="0.35">
      <c r="A425" s="9">
        <v>4229420006500</v>
      </c>
      <c r="B425" s="9">
        <v>1</v>
      </c>
      <c r="C425" s="9" t="s">
        <v>17</v>
      </c>
      <c r="D425" s="9" t="s">
        <v>23</v>
      </c>
    </row>
    <row r="426" spans="1:4" x14ac:dyDescent="0.35">
      <c r="A426" s="9">
        <v>4229420006400</v>
      </c>
      <c r="B426" s="9">
        <v>1</v>
      </c>
      <c r="C426" s="9" t="s">
        <v>17</v>
      </c>
      <c r="D426" s="9" t="s">
        <v>23</v>
      </c>
    </row>
    <row r="427" spans="1:4" x14ac:dyDescent="0.35">
      <c r="A427" s="9">
        <v>4229420304200</v>
      </c>
      <c r="B427" s="9">
        <v>1</v>
      </c>
      <c r="C427" s="9" t="s">
        <v>11</v>
      </c>
      <c r="D427" s="9" t="s">
        <v>26</v>
      </c>
    </row>
    <row r="428" spans="1:4" x14ac:dyDescent="0.35">
      <c r="A428" s="9">
        <v>4229420300900</v>
      </c>
      <c r="B428" s="9">
        <v>1</v>
      </c>
      <c r="C428" s="9" t="s">
        <v>11</v>
      </c>
      <c r="D428" s="9" t="s">
        <v>26</v>
      </c>
    </row>
  </sheetData>
  <conditionalFormatting sqref="A24:D1048576 A1:D1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Suliaman M. Almufarrij</dc:creator>
  <cp:lastModifiedBy>Direct-Purchase</cp:lastModifiedBy>
  <dcterms:created xsi:type="dcterms:W3CDTF">2024-02-26T05:29:06Z</dcterms:created>
  <dcterms:modified xsi:type="dcterms:W3CDTF">2025-07-27T10:56:10Z</dcterms:modified>
</cp:coreProperties>
</file>