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qotaibi-c\Documents\POA\MOH\"/>
    </mc:Choice>
  </mc:AlternateContent>
  <xr:revisionPtr revIDLastSave="0" documentId="13_ncr:1_{7B58E36D-FF54-4375-8DBC-0751C261717D}" xr6:coauthVersionLast="47" xr6:coauthVersionMax="47" xr10:uidLastSave="{00000000-0000-0000-0000-000000000000}"/>
  <bookViews>
    <workbookView xWindow="-110" yWindow="-110" windowWidth="19420" windowHeight="11620" activeTab="1" xr2:uid="{1DFA5F25-C175-4F87-BCBF-A049FD512FD9}"/>
  </bookViews>
  <sheets>
    <sheet name="Sheet1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Sheet1!$A$1:$F$79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2" i="1"/>
</calcChain>
</file>

<file path=xl/sharedStrings.xml><?xml version="1.0" encoding="utf-8"?>
<sst xmlns="http://schemas.openxmlformats.org/spreadsheetml/2006/main" count="734" uniqueCount="51">
  <si>
    <t>SN</t>
  </si>
  <si>
    <t>Nupco code</t>
  </si>
  <si>
    <t>Generic Material Text</t>
  </si>
  <si>
    <t>UOM</t>
  </si>
  <si>
    <t>Sum of Org.Open Quantity</t>
  </si>
  <si>
    <t>SRM#</t>
  </si>
  <si>
    <t>Original Generic</t>
  </si>
  <si>
    <t>Original Delivery Address</t>
  </si>
  <si>
    <t>Original Plant</t>
  </si>
  <si>
    <t>Sum of Original Open Qty</t>
  </si>
  <si>
    <t>MOH - Baha</t>
  </si>
  <si>
    <t>S2C2</t>
  </si>
  <si>
    <t>MOH - Jeddah</t>
  </si>
  <si>
    <t>W2C1</t>
  </si>
  <si>
    <t>MOH - Qonfodah</t>
  </si>
  <si>
    <t>MOH - Hael Health Directorateالمديريةالعامة للشؤون الصحية حائل</t>
  </si>
  <si>
    <t>1100</t>
  </si>
  <si>
    <t>MOH - Najran</t>
  </si>
  <si>
    <t>S2C1</t>
  </si>
  <si>
    <t>MOH - PMAH</t>
  </si>
  <si>
    <t>C2C1</t>
  </si>
  <si>
    <t>MOH - Qassim</t>
  </si>
  <si>
    <t>N2C1</t>
  </si>
  <si>
    <t>MOH - Riiyadh Cluster 1</t>
  </si>
  <si>
    <t>MOH - Makkah</t>
  </si>
  <si>
    <t>MOH - Ahsa</t>
  </si>
  <si>
    <t>E2C1</t>
  </si>
  <si>
    <t>MOH - KSMC</t>
  </si>
  <si>
    <t/>
  </si>
  <si>
    <t>W2C2</t>
  </si>
  <si>
    <t>MOH - Taif</t>
  </si>
  <si>
    <t>MOH - Dammam</t>
  </si>
  <si>
    <t>MOH - Diwan Critical</t>
  </si>
  <si>
    <t>MOH - Riiyadh Cluster 2</t>
  </si>
  <si>
    <t>MOH - Riiyadh Cluster 3</t>
  </si>
  <si>
    <t>MOH - Aseer Health Directorateالمديريةالعامة للشؤون الصحية عسير</t>
  </si>
  <si>
    <t>MOH - Diwan - Riyadh</t>
  </si>
  <si>
    <t>MOH - Joaf Health Directorateالمديريةالعامة للشؤون الصحية الجوف</t>
  </si>
  <si>
    <t>MOH - Northern Border Health Clusteتجمع الحدود الشمالية الصحي</t>
  </si>
  <si>
    <t>MOH - Bisha</t>
  </si>
  <si>
    <t>PMAH-Prince Mohammed Bin Abdulazizمستشفى الامير محمد بن عبد العزيز</t>
  </si>
  <si>
    <t>MOH - Najran Health directorateالمديريةالعامة للشؤون الصحية نجران</t>
  </si>
  <si>
    <t>MOH - Beshah Health Directorateالمديريةالعامة للشؤون الصحية بيشه</t>
  </si>
  <si>
    <t>MOH - Ehssa Health Directorateالمديريةالعامة للشؤون الصحية الاحسا</t>
  </si>
  <si>
    <t>MOH - Hafer Health Directorateالمديريةالعامة للشؤون الصحية حفر ال</t>
  </si>
  <si>
    <t>MOH - Jezan Health Directorateالمديريةالعامة للشؤون الصحية جازان</t>
  </si>
  <si>
    <t>MOH - North boarders Health Direct.المديريةالعامة للشؤون الصحية الحدود</t>
  </si>
  <si>
    <t>MOH - Qasim Health Directorateالمديريةالعامة للشؤون الصحية القصيم</t>
  </si>
  <si>
    <t>MOH - Qorayat Health Directorateالمديريةالعامة للشؤون الصحية القريا</t>
  </si>
  <si>
    <t>MOH - Tabouk Health Directorateالمديريةالعامة للشؤون الصحية تبوك</t>
  </si>
  <si>
    <t>MOH - Hail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</si>
</sst>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qotaibi-c\Downloads\RFx%20(10).xlsx" TargetMode="External"/><Relationship Id="rId1" Type="http://schemas.openxmlformats.org/officeDocument/2006/relationships/externalLinkPath" Target="/Users/bqotaibi-c/Downloads/RFx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/>
      <sheetData sheetId="1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5013170102300</v>
          </cell>
          <cell r="M3" t="str">
            <v/>
          </cell>
          <cell r="N3" t="str">
            <v>FORMULA PWD SEMI-ELEMENTAL PEP BASE 1-10</v>
          </cell>
          <cell r="O3" t="str">
            <v>5013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408</v>
          </cell>
          <cell r="U3" t="str">
            <v>CAN</v>
          </cell>
        </row>
        <row r="11">
          <cell r="L11" t="str">
            <v>Unit of an Attribute</v>
          </cell>
          <cell r="M11" t="str">
            <v>Multiselection</v>
          </cell>
        </row>
        <row r="12">
          <cell r="L12">
            <v>5013170105300</v>
          </cell>
          <cell r="M12" t="str">
            <v/>
          </cell>
          <cell r="N12" t="str">
            <v>FORMULA LQD HI-DENSE HI-PROTEIN ADULT</v>
          </cell>
          <cell r="O12" t="str">
            <v>5013</v>
          </cell>
          <cell r="P12" t="str">
            <v>DAIRY PRODUCTS AND E</v>
          </cell>
          <cell r="Q12" t="str">
            <v/>
          </cell>
          <cell r="R12" t="str">
            <v>00.00.0000</v>
          </cell>
          <cell r="S12" t="str">
            <v>00:00:00</v>
          </cell>
          <cell r="T12" t="str">
            <v>15,264</v>
          </cell>
          <cell r="U12" t="str">
            <v>BT</v>
          </cell>
        </row>
        <row r="20">
          <cell r="L20">
            <v>5013170107900</v>
          </cell>
          <cell r="M20" t="str">
            <v/>
          </cell>
          <cell r="N20" t="str">
            <v>FORMULA LQD RENAL FAIL 1.8-2KCAL ADULT</v>
          </cell>
          <cell r="O20" t="str">
            <v>5013</v>
          </cell>
          <cell r="P20" t="str">
            <v>DAIRY PRODUCTS AND E</v>
          </cell>
          <cell r="Q20" t="str">
            <v/>
          </cell>
          <cell r="R20" t="str">
            <v>00.00.0000</v>
          </cell>
          <cell r="S20" t="str">
            <v>00:00:00</v>
          </cell>
          <cell r="T20" t="str">
            <v>12,480</v>
          </cell>
          <cell r="U20" t="str">
            <v>BT</v>
          </cell>
        </row>
        <row r="27">
          <cell r="L27">
            <v>5013170401800</v>
          </cell>
          <cell r="M27" t="str">
            <v/>
          </cell>
          <cell r="N27" t="str">
            <v>FORMULA PWD PREMATURE 24KCAL</v>
          </cell>
          <cell r="O27" t="str">
            <v>5013</v>
          </cell>
          <cell r="P27" t="str">
            <v>DAIRY PRODUCTS AND E</v>
          </cell>
          <cell r="Q27" t="str">
            <v/>
          </cell>
          <cell r="R27" t="str">
            <v>00.00.0000</v>
          </cell>
          <cell r="S27" t="str">
            <v>00:00:00</v>
          </cell>
          <cell r="T27" t="str">
            <v>36</v>
          </cell>
          <cell r="U27" t="str">
            <v>CAN</v>
          </cell>
        </row>
        <row r="34">
          <cell r="L34">
            <v>5013170402900</v>
          </cell>
          <cell r="M34" t="str">
            <v/>
          </cell>
          <cell r="N34" t="str">
            <v>PEDIATRIC WHEY PROTEIN POWDR BIRTH-10YR</v>
          </cell>
          <cell r="O34" t="str">
            <v>51170000</v>
          </cell>
          <cell r="P34" t="str">
            <v>Gastrointestine Drug</v>
          </cell>
          <cell r="Q34" t="str">
            <v/>
          </cell>
          <cell r="R34" t="str">
            <v>00.00.0000</v>
          </cell>
          <cell r="S34" t="str">
            <v>00:00:00</v>
          </cell>
          <cell r="T34" t="str">
            <v>3,791</v>
          </cell>
          <cell r="U34" t="str">
            <v>CAN</v>
          </cell>
        </row>
        <row r="41">
          <cell r="L41">
            <v>5020231100000</v>
          </cell>
          <cell r="M41" t="str">
            <v/>
          </cell>
          <cell r="N41" t="str">
            <v>POWDER SUPPLEMENT MODULAR CARBOHYDRATE</v>
          </cell>
          <cell r="O41" t="str">
            <v>5020</v>
          </cell>
          <cell r="P41" t="str">
            <v>BEVERAGES</v>
          </cell>
          <cell r="Q41" t="str">
            <v/>
          </cell>
          <cell r="R41" t="str">
            <v>00.00.0000</v>
          </cell>
          <cell r="S41" t="str">
            <v>00:00:00</v>
          </cell>
          <cell r="T41" t="str">
            <v>2,156</v>
          </cell>
          <cell r="U41" t="str">
            <v>CAN</v>
          </cell>
        </row>
        <row r="48">
          <cell r="L48">
            <v>5020231100300</v>
          </cell>
          <cell r="M48" t="str">
            <v/>
          </cell>
          <cell r="N48" t="str">
            <v>FORMULA POWDER SEMI-ELEMENTAL 10YRS ABOV</v>
          </cell>
          <cell r="O48" t="str">
            <v>5020</v>
          </cell>
          <cell r="P48" t="str">
            <v>BEVERAGES</v>
          </cell>
          <cell r="Q48" t="str">
            <v/>
          </cell>
          <cell r="R48" t="str">
            <v>00.00.0000</v>
          </cell>
          <cell r="S48" t="str">
            <v>00:00:00</v>
          </cell>
          <cell r="T48" t="str">
            <v>660</v>
          </cell>
          <cell r="U48" t="str">
            <v>CAN</v>
          </cell>
        </row>
        <row r="56">
          <cell r="L56">
            <v>5022110000000</v>
          </cell>
          <cell r="M56" t="str">
            <v/>
          </cell>
          <cell r="N56" t="str">
            <v>HYPOALLERGENIC AMINOACID CEREAL 6-18MOS</v>
          </cell>
          <cell r="O56" t="str">
            <v>5022</v>
          </cell>
          <cell r="P56" t="str">
            <v>CEREAL AND PULSE PRO</v>
          </cell>
          <cell r="Q56" t="str">
            <v/>
          </cell>
          <cell r="R56" t="str">
            <v>00.00.0000</v>
          </cell>
          <cell r="S56" t="str">
            <v>00:00:00</v>
          </cell>
          <cell r="T56" t="str">
            <v>436</v>
          </cell>
          <cell r="U56" t="str">
            <v>CAN</v>
          </cell>
        </row>
        <row r="63">
          <cell r="L63">
            <v>5050000003200</v>
          </cell>
          <cell r="M63" t="str">
            <v/>
          </cell>
          <cell r="N63" t="str">
            <v>SUPPLEMENT LIQD GROWTH OF SYNAPSES ADULT</v>
          </cell>
          <cell r="O63" t="str">
            <v>5050</v>
          </cell>
          <cell r="P63" t="str">
            <v>NUTRITIONAL SUPPLEME</v>
          </cell>
          <cell r="Q63" t="str">
            <v/>
          </cell>
          <cell r="R63" t="str">
            <v>00.00.0000</v>
          </cell>
          <cell r="S63" t="str">
            <v>00:00:00</v>
          </cell>
          <cell r="T63" t="str">
            <v>2,712</v>
          </cell>
          <cell r="U63" t="str">
            <v>BT</v>
          </cell>
        </row>
        <row r="71">
          <cell r="L71">
            <v>5050170100200</v>
          </cell>
          <cell r="M71" t="str">
            <v/>
          </cell>
          <cell r="N71" t="str">
            <v>MELPHALAN 2 MG TABLET</v>
          </cell>
          <cell r="O71" t="str">
            <v>5050</v>
          </cell>
          <cell r="P71" t="str">
            <v>NUTRITIONAL SUPPLEME</v>
          </cell>
          <cell r="Q71" t="str">
            <v/>
          </cell>
          <cell r="R71" t="str">
            <v>00.00.0000</v>
          </cell>
          <cell r="S71" t="str">
            <v>00:00:00</v>
          </cell>
          <cell r="T71" t="str">
            <v>1,464</v>
          </cell>
          <cell r="U71" t="str">
            <v>TAB</v>
          </cell>
        </row>
        <row r="77">
          <cell r="L77">
            <v>5050170300100</v>
          </cell>
          <cell r="M77" t="str">
            <v/>
          </cell>
          <cell r="N77" t="str">
            <v>WHEY PROTEIN POWDER SUPPLEMENT 250MG</v>
          </cell>
          <cell r="O77" t="str">
            <v>5050</v>
          </cell>
          <cell r="P77" t="str">
            <v>NUTRITIONAL SUPPLEME</v>
          </cell>
          <cell r="Q77" t="str">
            <v/>
          </cell>
          <cell r="R77" t="str">
            <v>00.00.0000</v>
          </cell>
          <cell r="S77" t="str">
            <v>00:00:00</v>
          </cell>
          <cell r="T77" t="str">
            <v>456</v>
          </cell>
          <cell r="U77" t="str">
            <v>CAN</v>
          </cell>
        </row>
        <row r="84">
          <cell r="L84">
            <v>5050180400300</v>
          </cell>
          <cell r="M84" t="str">
            <v/>
          </cell>
          <cell r="N84" t="str">
            <v>LIQD SUPPLMNT CLEAR JUICE LACT-GLUT FREE</v>
          </cell>
          <cell r="O84" t="str">
            <v>5050</v>
          </cell>
          <cell r="P84" t="str">
            <v>NUTRITIONAL SUPPLEME</v>
          </cell>
          <cell r="Q84" t="str">
            <v/>
          </cell>
          <cell r="R84" t="str">
            <v>00.00.0000</v>
          </cell>
          <cell r="S84" t="str">
            <v>00:00:00</v>
          </cell>
          <cell r="T84" t="str">
            <v>1,032</v>
          </cell>
          <cell r="U84" t="str">
            <v>BT</v>
          </cell>
        </row>
        <row r="91">
          <cell r="L91">
            <v>5110152500200</v>
          </cell>
          <cell r="M91" t="str">
            <v/>
          </cell>
          <cell r="N91" t="str">
            <v>BENZOYL PEROXIDE 5% (50 MG/G) GEL</v>
          </cell>
          <cell r="O91" t="str">
            <v>5110</v>
          </cell>
          <cell r="P91" t="str">
            <v>AMEBICIDES AND TRICH</v>
          </cell>
          <cell r="Q91" t="str">
            <v/>
          </cell>
          <cell r="R91" t="str">
            <v>00.00.0000</v>
          </cell>
          <cell r="S91" t="str">
            <v>00:00:00</v>
          </cell>
          <cell r="T91" t="str">
            <v>6,019</v>
          </cell>
          <cell r="U91" t="str">
            <v>TUB</v>
          </cell>
        </row>
        <row r="97">
          <cell r="L97">
            <v>5110156700300</v>
          </cell>
          <cell r="M97" t="str">
            <v/>
          </cell>
          <cell r="N97" t="str">
            <v>AMPICILLIN SODIUM/SULBACTAM SODIUM INJEC</v>
          </cell>
          <cell r="O97" t="str">
            <v>5110</v>
          </cell>
          <cell r="P97" t="str">
            <v>AMEBICIDES AND TRICH</v>
          </cell>
          <cell r="Q97" t="str">
            <v/>
          </cell>
          <cell r="R97" t="str">
            <v>00.00.0000</v>
          </cell>
          <cell r="S97" t="str">
            <v>00:00:00</v>
          </cell>
          <cell r="T97" t="str">
            <v>5,940</v>
          </cell>
          <cell r="U97" t="str">
            <v>VIA</v>
          </cell>
        </row>
        <row r="103">
          <cell r="L103">
            <v>5110157300700</v>
          </cell>
          <cell r="M103" t="str">
            <v/>
          </cell>
          <cell r="N103" t="str">
            <v>CEFUROXIME 125 MG/5ML SUSPENSION ORAL</v>
          </cell>
          <cell r="O103" t="str">
            <v>5110</v>
          </cell>
          <cell r="P103" t="str">
            <v>AMEBICIDES AND TRICH</v>
          </cell>
          <cell r="Q103" t="str">
            <v/>
          </cell>
          <cell r="R103" t="str">
            <v>00.00.0000</v>
          </cell>
          <cell r="S103" t="str">
            <v>00:00:00</v>
          </cell>
          <cell r="T103" t="str">
            <v>4,275</v>
          </cell>
          <cell r="U103" t="str">
            <v>BT</v>
          </cell>
        </row>
        <row r="109">
          <cell r="L109">
            <v>5110170500000</v>
          </cell>
          <cell r="M109" t="str">
            <v/>
          </cell>
          <cell r="N109" t="str">
            <v>PRAZIQUANTEL 600 MG TABLET</v>
          </cell>
          <cell r="O109" t="str">
            <v>5110</v>
          </cell>
          <cell r="P109" t="str">
            <v>AMEBICIDES AND TRICH</v>
          </cell>
          <cell r="Q109" t="str">
            <v/>
          </cell>
          <cell r="R109" t="str">
            <v>00.00.0000</v>
          </cell>
          <cell r="S109" t="str">
            <v>00:00:00</v>
          </cell>
          <cell r="T109" t="str">
            <v>904</v>
          </cell>
          <cell r="U109" t="str">
            <v>TAB</v>
          </cell>
        </row>
        <row r="115">
          <cell r="L115">
            <v>5110230100400</v>
          </cell>
          <cell r="M115" t="str">
            <v/>
          </cell>
          <cell r="N115" t="str">
            <v>ACICLOVIR 200 MG TABLET</v>
          </cell>
          <cell r="O115" t="str">
            <v>5110</v>
          </cell>
          <cell r="P115" t="str">
            <v>AMEBICIDES AND TRICH</v>
          </cell>
          <cell r="Q115" t="str">
            <v/>
          </cell>
          <cell r="R115" t="str">
            <v>00.00.0000</v>
          </cell>
          <cell r="S115" t="str">
            <v>00:00:00</v>
          </cell>
          <cell r="T115" t="str">
            <v>14,575</v>
          </cell>
          <cell r="U115" t="str">
            <v>TAB</v>
          </cell>
        </row>
        <row r="121">
          <cell r="L121">
            <v>5110230100600</v>
          </cell>
          <cell r="M121" t="str">
            <v/>
          </cell>
          <cell r="N121" t="str">
            <v>ACYCLOVIR 250 MG INJECTION</v>
          </cell>
          <cell r="O121" t="str">
            <v>5110</v>
          </cell>
          <cell r="P121" t="str">
            <v>AMEBICIDES AND TRICH</v>
          </cell>
          <cell r="Q121" t="str">
            <v/>
          </cell>
          <cell r="R121" t="str">
            <v>00.00.0000</v>
          </cell>
          <cell r="S121" t="str">
            <v>00:00:00</v>
          </cell>
          <cell r="T121" t="str">
            <v>177,834</v>
          </cell>
          <cell r="U121" t="str">
            <v>VIA</v>
          </cell>
        </row>
        <row r="127">
          <cell r="L127">
            <v>5110271300500</v>
          </cell>
          <cell r="M127" t="str">
            <v/>
          </cell>
          <cell r="N127" t="str">
            <v>POVIDONE IODINE 5% UNIT DOSE EYE DROPS</v>
          </cell>
          <cell r="O127" t="str">
            <v>5110</v>
          </cell>
          <cell r="P127" t="str">
            <v>AMEBICIDES AND TRICH</v>
          </cell>
          <cell r="Q127" t="str">
            <v/>
          </cell>
          <cell r="R127" t="str">
            <v>00.00.0000</v>
          </cell>
          <cell r="S127" t="str">
            <v>00:00:00</v>
          </cell>
          <cell r="T127" t="str">
            <v>5,500</v>
          </cell>
          <cell r="U127" t="str">
            <v>BT</v>
          </cell>
        </row>
        <row r="133">
          <cell r="L133">
            <v>5110500500000</v>
          </cell>
          <cell r="M133" t="str">
            <v/>
          </cell>
          <cell r="N133" t="str">
            <v>COTRIMOXAZOLE 200MG 40MG/5ML ORAL LIQUID</v>
          </cell>
          <cell r="O133" t="str">
            <v>5110</v>
          </cell>
          <cell r="P133" t="str">
            <v>AMEBICIDES AND TRICH</v>
          </cell>
          <cell r="Q133" t="str">
            <v/>
          </cell>
          <cell r="R133" t="str">
            <v>00.00.0000</v>
          </cell>
          <cell r="S133" t="str">
            <v>00:00:00</v>
          </cell>
          <cell r="T133" t="str">
            <v>28,348</v>
          </cell>
          <cell r="U133" t="str">
            <v>BT</v>
          </cell>
        </row>
        <row r="139">
          <cell r="L139">
            <v>5111160200000</v>
          </cell>
          <cell r="M139" t="str">
            <v/>
          </cell>
          <cell r="N139" t="str">
            <v>CYTARABINE 100MG INJECTION</v>
          </cell>
          <cell r="O139" t="str">
            <v>5111</v>
          </cell>
          <cell r="P139" t="str">
            <v>ANTINEOPLASTIC AGENT</v>
          </cell>
          <cell r="Q139" t="str">
            <v/>
          </cell>
          <cell r="R139" t="str">
            <v>00.00.0000</v>
          </cell>
          <cell r="S139" t="str">
            <v>00:00:00</v>
          </cell>
          <cell r="T139" t="str">
            <v>656</v>
          </cell>
          <cell r="U139" t="str">
            <v>AMP</v>
          </cell>
        </row>
        <row r="145">
          <cell r="L145">
            <v>5111170400200</v>
          </cell>
          <cell r="M145" t="str">
            <v/>
          </cell>
          <cell r="N145" t="str">
            <v>MITOMYCIN 10 MG INJ</v>
          </cell>
          <cell r="O145" t="str">
            <v>5111</v>
          </cell>
          <cell r="P145" t="str">
            <v>ANTINEOPLASTIC AGENT</v>
          </cell>
          <cell r="Q145" t="str">
            <v/>
          </cell>
          <cell r="R145" t="str">
            <v>00.00.0000</v>
          </cell>
          <cell r="S145" t="str">
            <v>00:00:00</v>
          </cell>
          <cell r="T145" t="str">
            <v>78</v>
          </cell>
          <cell r="U145" t="str">
            <v>VIA</v>
          </cell>
        </row>
        <row r="151">
          <cell r="L151">
            <v>5111173300000</v>
          </cell>
          <cell r="M151" t="str">
            <v/>
          </cell>
          <cell r="N151" t="str">
            <v>BLEOMYCIN SULFATE 15000 IU INJ</v>
          </cell>
          <cell r="O151" t="str">
            <v>5111</v>
          </cell>
          <cell r="P151" t="str">
            <v>ANTINEOPLASTIC AGENT</v>
          </cell>
          <cell r="Q151" t="str">
            <v/>
          </cell>
          <cell r="R151" t="str">
            <v>00.00.0000</v>
          </cell>
          <cell r="S151" t="str">
            <v>00:00:00</v>
          </cell>
          <cell r="T151" t="str">
            <v>6,009</v>
          </cell>
          <cell r="U151" t="str">
            <v>VIA</v>
          </cell>
        </row>
        <row r="157">
          <cell r="L157">
            <v>5111182000100</v>
          </cell>
          <cell r="M157" t="str">
            <v/>
          </cell>
          <cell r="N157" t="str">
            <v>LETROZOLE 2.5 MG TABLET</v>
          </cell>
          <cell r="O157" t="str">
            <v>5111</v>
          </cell>
          <cell r="P157" t="str">
            <v>ANTINEOPLASTIC AGENT</v>
          </cell>
          <cell r="Q157" t="str">
            <v/>
          </cell>
          <cell r="R157" t="str">
            <v>00.00.0000</v>
          </cell>
          <cell r="S157" t="str">
            <v>00:00:00</v>
          </cell>
          <cell r="T157" t="str">
            <v>264,420</v>
          </cell>
          <cell r="U157" t="str">
            <v>TAB</v>
          </cell>
        </row>
        <row r="163">
          <cell r="L163">
            <v>5112160300100</v>
          </cell>
          <cell r="M163" t="str">
            <v/>
          </cell>
          <cell r="N163" t="str">
            <v>GLYCERYL TRINITRATE 5 MG/24 HOURS PATCH</v>
          </cell>
          <cell r="O163" t="str">
            <v>5112</v>
          </cell>
          <cell r="P163" t="str">
            <v>ANTIARRYTHMICS AND A</v>
          </cell>
          <cell r="Q163" t="str">
            <v/>
          </cell>
          <cell r="R163" t="str">
            <v>00.00.0000</v>
          </cell>
          <cell r="S163" t="str">
            <v>00:00:00</v>
          </cell>
          <cell r="T163" t="str">
            <v>21,750</v>
          </cell>
          <cell r="U163" t="str">
            <v>PAT</v>
          </cell>
        </row>
        <row r="169">
          <cell r="L169">
            <v>5112170100000</v>
          </cell>
          <cell r="M169" t="str">
            <v/>
          </cell>
          <cell r="N169" t="str">
            <v>DIAZOXIDE 50 MG/ML ORAL SUSPENSION</v>
          </cell>
          <cell r="O169" t="str">
            <v>5112</v>
          </cell>
          <cell r="P169" t="str">
            <v>ANTIARRYTHMICS AND A</v>
          </cell>
          <cell r="Q169" t="str">
            <v/>
          </cell>
          <cell r="R169" t="str">
            <v>00.00.0000</v>
          </cell>
          <cell r="S169" t="str">
            <v>00:00:00</v>
          </cell>
          <cell r="T169" t="str">
            <v>2</v>
          </cell>
          <cell r="U169" t="str">
            <v>BT</v>
          </cell>
        </row>
        <row r="175">
          <cell r="L175">
            <v>5112176600000</v>
          </cell>
          <cell r="M175" t="str">
            <v/>
          </cell>
          <cell r="N175" t="str">
            <v>ATOMOXETINE 10 MG CAPSULE</v>
          </cell>
          <cell r="O175" t="str">
            <v>5112</v>
          </cell>
          <cell r="P175" t="str">
            <v>ANTIARRYTHMICS AND A</v>
          </cell>
          <cell r="Q175" t="str">
            <v/>
          </cell>
          <cell r="R175" t="str">
            <v>00.00.0000</v>
          </cell>
          <cell r="S175" t="str">
            <v>00:00:00</v>
          </cell>
          <cell r="T175" t="str">
            <v>13</v>
          </cell>
          <cell r="U175" t="str">
            <v>TAB</v>
          </cell>
        </row>
        <row r="181">
          <cell r="L181">
            <v>5112190400400</v>
          </cell>
          <cell r="M181" t="str">
            <v/>
          </cell>
          <cell r="N181" t="str">
            <v>NIFEDIPINE 60 MG MODIFIED RELEASE TABLET</v>
          </cell>
          <cell r="O181" t="str">
            <v>5112</v>
          </cell>
          <cell r="P181" t="str">
            <v>ANTIARRYTHMICS AND A</v>
          </cell>
          <cell r="Q181" t="str">
            <v/>
          </cell>
          <cell r="R181" t="str">
            <v>00.00.0000</v>
          </cell>
          <cell r="S181" t="str">
            <v>00:00:00</v>
          </cell>
          <cell r="T181" t="str">
            <v>1,303,038</v>
          </cell>
          <cell r="U181" t="str">
            <v>TAB</v>
          </cell>
        </row>
        <row r="187">
          <cell r="L187">
            <v>5113161500000</v>
          </cell>
          <cell r="M187" t="str">
            <v/>
          </cell>
          <cell r="N187" t="str">
            <v>FONDAPARINUX INJECTION 2.5 MG/0.5 ML</v>
          </cell>
          <cell r="O187" t="str">
            <v>5113</v>
          </cell>
          <cell r="P187" t="str">
            <v>HEMATOLIC DRUGS</v>
          </cell>
          <cell r="Q187" t="str">
            <v/>
          </cell>
          <cell r="R187" t="str">
            <v>00.00.0000</v>
          </cell>
          <cell r="S187" t="str">
            <v>00:00:00</v>
          </cell>
          <cell r="T187" t="str">
            <v>980</v>
          </cell>
          <cell r="U187" t="str">
            <v>SYR</v>
          </cell>
        </row>
        <row r="193">
          <cell r="L193">
            <v>5113162500000</v>
          </cell>
          <cell r="M193" t="str">
            <v/>
          </cell>
          <cell r="N193" t="str">
            <v>BIVALIRUDIN 250 MG INJECTION</v>
          </cell>
          <cell r="O193" t="str">
            <v>5113</v>
          </cell>
          <cell r="P193" t="str">
            <v>HEMATOLIC DRUGS</v>
          </cell>
          <cell r="Q193" t="str">
            <v/>
          </cell>
          <cell r="R193" t="str">
            <v>00.00.0000</v>
          </cell>
          <cell r="S193" t="str">
            <v>00:00:00</v>
          </cell>
          <cell r="T193" t="str">
            <v>1,096</v>
          </cell>
          <cell r="U193" t="str">
            <v>VIA</v>
          </cell>
        </row>
        <row r="199">
          <cell r="L199">
            <v>5114150500100</v>
          </cell>
          <cell r="M199" t="str">
            <v/>
          </cell>
          <cell r="N199" t="str">
            <v>PHENOBARBITAL 15 MG/5 ML SYRUP 100-200ML</v>
          </cell>
          <cell r="O199" t="str">
            <v>5114</v>
          </cell>
          <cell r="P199" t="str">
            <v>CENTRAL NERVOUS SYST</v>
          </cell>
          <cell r="Q199" t="str">
            <v/>
          </cell>
          <cell r="R199" t="str">
            <v>00.00.0000</v>
          </cell>
          <cell r="S199" t="str">
            <v>00:00:00</v>
          </cell>
          <cell r="T199" t="str">
            <v>862</v>
          </cell>
          <cell r="U199" t="str">
            <v>BT</v>
          </cell>
        </row>
        <row r="205">
          <cell r="L205">
            <v>5114153000200</v>
          </cell>
          <cell r="M205" t="str">
            <v/>
          </cell>
          <cell r="N205" t="str">
            <v>VALPROATE SODIUM 57.64 MG/ML ORAL LIQUID</v>
          </cell>
          <cell r="O205" t="str">
            <v>5114</v>
          </cell>
          <cell r="P205" t="str">
            <v>CENTRAL NERVOUS SYST</v>
          </cell>
          <cell r="Q205" t="str">
            <v/>
          </cell>
          <cell r="R205" t="str">
            <v>00.00.0000</v>
          </cell>
          <cell r="S205" t="str">
            <v>00:00:00</v>
          </cell>
          <cell r="T205" t="str">
            <v>12,456</v>
          </cell>
          <cell r="U205" t="str">
            <v>BT</v>
          </cell>
        </row>
        <row r="211">
          <cell r="L211">
            <v>5114154200100</v>
          </cell>
          <cell r="M211" t="str">
            <v/>
          </cell>
          <cell r="N211" t="str">
            <v>MIDAZOLAM 5MG/ML INJECTION 3ML</v>
          </cell>
          <cell r="O211" t="str">
            <v>5114</v>
          </cell>
          <cell r="P211" t="str">
            <v>CENTRAL NERVOUS SYST</v>
          </cell>
          <cell r="Q211" t="str">
            <v/>
          </cell>
          <cell r="R211" t="str">
            <v>00.00.0000</v>
          </cell>
          <cell r="S211" t="str">
            <v>00:00:00</v>
          </cell>
          <cell r="T211" t="str">
            <v>23,949</v>
          </cell>
          <cell r="U211" t="str">
            <v>AMP</v>
          </cell>
        </row>
        <row r="217">
          <cell r="L217">
            <v>5114156300400</v>
          </cell>
          <cell r="M217" t="str">
            <v/>
          </cell>
          <cell r="N217" t="str">
            <v>LACOSAMIDE 200 MG TABLET</v>
          </cell>
          <cell r="O217" t="str">
            <v>5114</v>
          </cell>
          <cell r="P217" t="str">
            <v>CENTRAL NERVOUS SYST</v>
          </cell>
          <cell r="Q217" t="str">
            <v/>
          </cell>
          <cell r="R217" t="str">
            <v>00.00.0000</v>
          </cell>
          <cell r="S217" t="str">
            <v>00:00:00</v>
          </cell>
          <cell r="T217" t="str">
            <v>13,800</v>
          </cell>
          <cell r="U217" t="str">
            <v>TAB</v>
          </cell>
        </row>
        <row r="223">
          <cell r="L223">
            <v>5114191900000</v>
          </cell>
          <cell r="M223" t="str">
            <v/>
          </cell>
          <cell r="N223" t="str">
            <v>ALPRAZOLAM 0.5 MG TABLET</v>
          </cell>
          <cell r="O223" t="str">
            <v>5114</v>
          </cell>
          <cell r="P223" t="str">
            <v>CENTRAL NERVOUS SYST</v>
          </cell>
          <cell r="Q223" t="str">
            <v/>
          </cell>
          <cell r="R223" t="str">
            <v>00.00.0000</v>
          </cell>
          <cell r="S223" t="str">
            <v>00:00:00</v>
          </cell>
          <cell r="T223" t="str">
            <v>15,275</v>
          </cell>
          <cell r="U223" t="str">
            <v>TAB</v>
          </cell>
        </row>
        <row r="229">
          <cell r="L229">
            <v>5114200300900</v>
          </cell>
          <cell r="M229" t="str">
            <v/>
          </cell>
          <cell r="N229" t="str">
            <v>MESALAMINE 4G/60ML LIQUID ENEMA</v>
          </cell>
          <cell r="O229" t="str">
            <v>5114</v>
          </cell>
          <cell r="P229" t="str">
            <v>CENTRAL NERVOUS SYST</v>
          </cell>
          <cell r="Q229" t="str">
            <v/>
          </cell>
          <cell r="R229" t="str">
            <v>00.00.0000</v>
          </cell>
          <cell r="S229" t="str">
            <v>00:00:00</v>
          </cell>
          <cell r="T229" t="str">
            <v>9</v>
          </cell>
          <cell r="U229" t="str">
            <v>BT</v>
          </cell>
        </row>
        <row r="235">
          <cell r="L235">
            <v>5114220601200</v>
          </cell>
          <cell r="M235" t="str">
            <v/>
          </cell>
          <cell r="N235" t="str">
            <v>MORPHINE SULPHATE 10MG IR TABLET</v>
          </cell>
          <cell r="O235" t="str">
            <v>5114</v>
          </cell>
          <cell r="P235" t="str">
            <v>CENTRAL NERVOUS SYST</v>
          </cell>
          <cell r="Q235" t="str">
            <v/>
          </cell>
          <cell r="R235" t="str">
            <v>00.00.0000</v>
          </cell>
          <cell r="S235" t="str">
            <v>00:00:00</v>
          </cell>
          <cell r="T235" t="str">
            <v>224</v>
          </cell>
          <cell r="U235" t="str">
            <v>TAB</v>
          </cell>
        </row>
        <row r="241">
          <cell r="L241">
            <v>5114230200000</v>
          </cell>
          <cell r="M241" t="str">
            <v/>
          </cell>
          <cell r="N241" t="str">
            <v>NALOXONE HCL INJECTION 0.4 MG/ML</v>
          </cell>
          <cell r="O241" t="str">
            <v>5114</v>
          </cell>
          <cell r="P241" t="str">
            <v>CENTRAL NERVOUS SYST</v>
          </cell>
          <cell r="Q241" t="str">
            <v/>
          </cell>
          <cell r="R241" t="str">
            <v>00.00.0000</v>
          </cell>
          <cell r="S241" t="str">
            <v>00:00:00</v>
          </cell>
          <cell r="T241" t="str">
            <v>72,911</v>
          </cell>
          <cell r="U241" t="str">
            <v>AMP</v>
          </cell>
        </row>
        <row r="247">
          <cell r="L247">
            <v>5114261800200</v>
          </cell>
          <cell r="M247" t="str">
            <v/>
          </cell>
          <cell r="N247" t="str">
            <v>METHYLPHENIDATE HCL 18MG ER TABLET</v>
          </cell>
          <cell r="O247" t="str">
            <v>5114</v>
          </cell>
          <cell r="P247" t="str">
            <v>CENTRAL NERVOUS SYST</v>
          </cell>
          <cell r="Q247" t="str">
            <v/>
          </cell>
          <cell r="R247" t="str">
            <v>00.00.0000</v>
          </cell>
          <cell r="S247" t="str">
            <v>00:00:00</v>
          </cell>
          <cell r="T247" t="str">
            <v>15</v>
          </cell>
          <cell r="U247" t="str">
            <v>TAB</v>
          </cell>
        </row>
        <row r="253">
          <cell r="L253">
            <v>5114290800800</v>
          </cell>
          <cell r="M253" t="str">
            <v/>
          </cell>
          <cell r="N253" t="str">
            <v>LIDOCAINE HCL ANHYDROUS 5%</v>
          </cell>
          <cell r="O253" t="str">
            <v>5114</v>
          </cell>
          <cell r="P253" t="str">
            <v>CENTRAL NERVOUS SYST</v>
          </cell>
          <cell r="Q253" t="str">
            <v/>
          </cell>
          <cell r="R253" t="str">
            <v>00.00.0000</v>
          </cell>
          <cell r="S253" t="str">
            <v>00:00:00</v>
          </cell>
          <cell r="T253" t="str">
            <v>34,140</v>
          </cell>
          <cell r="U253" t="str">
            <v>TUB</v>
          </cell>
        </row>
        <row r="259">
          <cell r="L259">
            <v>5114293300000</v>
          </cell>
          <cell r="M259" t="str">
            <v/>
          </cell>
          <cell r="N259" t="str">
            <v>ETOMIDATE 20 MG/10 ML INJ 10 ML</v>
          </cell>
          <cell r="O259" t="str">
            <v>5114</v>
          </cell>
          <cell r="P259" t="str">
            <v>CENTRAL NERVOUS SYST</v>
          </cell>
          <cell r="Q259" t="str">
            <v/>
          </cell>
          <cell r="R259" t="str">
            <v>00.00.0000</v>
          </cell>
          <cell r="S259" t="str">
            <v>00:00:00</v>
          </cell>
          <cell r="T259" t="str">
            <v>4</v>
          </cell>
          <cell r="U259" t="str">
            <v>INJ</v>
          </cell>
        </row>
        <row r="265">
          <cell r="L265">
            <v>5114320300000</v>
          </cell>
          <cell r="M265" t="str">
            <v/>
          </cell>
          <cell r="N265" t="str">
            <v>VARENICLINE MCG TAB STARTER PACK</v>
          </cell>
          <cell r="O265" t="str">
            <v>5114</v>
          </cell>
          <cell r="P265" t="str">
            <v>CENTRAL NERVOUS SYST</v>
          </cell>
          <cell r="Q265" t="str">
            <v/>
          </cell>
          <cell r="R265" t="str">
            <v>00.00.0000</v>
          </cell>
          <cell r="S265" t="str">
            <v>00:00:00</v>
          </cell>
          <cell r="T265" t="str">
            <v>250</v>
          </cell>
          <cell r="U265" t="str">
            <v>TAB</v>
          </cell>
        </row>
        <row r="271">
          <cell r="L271">
            <v>5115160400200</v>
          </cell>
          <cell r="M271" t="str">
            <v/>
          </cell>
          <cell r="N271" t="str">
            <v>BENZHEXOL HCL (TRIHEXYPHENIDYL) 2MG TAB</v>
          </cell>
          <cell r="O271" t="str">
            <v>5115</v>
          </cell>
          <cell r="P271" t="str">
            <v>AUTONOMIC NERVOUS SY</v>
          </cell>
          <cell r="Q271" t="str">
            <v/>
          </cell>
          <cell r="R271" t="str">
            <v>00.00.0000</v>
          </cell>
          <cell r="S271" t="str">
            <v>00:00:00</v>
          </cell>
          <cell r="T271" t="str">
            <v>73,600</v>
          </cell>
          <cell r="U271" t="str">
            <v>TAB</v>
          </cell>
        </row>
        <row r="277">
          <cell r="L277">
            <v>5115160500100</v>
          </cell>
          <cell r="M277" t="str">
            <v/>
          </cell>
          <cell r="N277" t="str">
            <v>CYCLOPENTOLATE HCL 0.5% EYE DROPS</v>
          </cell>
          <cell r="O277" t="str">
            <v>5115</v>
          </cell>
          <cell r="P277" t="str">
            <v>AUTONOMIC NERVOUS SY</v>
          </cell>
          <cell r="Q277" t="str">
            <v/>
          </cell>
          <cell r="R277" t="str">
            <v>00.00.0000</v>
          </cell>
          <cell r="S277" t="str">
            <v>00:00:00</v>
          </cell>
          <cell r="T277" t="str">
            <v>1</v>
          </cell>
          <cell r="U277" t="str">
            <v>MNS</v>
          </cell>
        </row>
        <row r="283">
          <cell r="L283">
            <v>5115160500200</v>
          </cell>
          <cell r="M283" t="str">
            <v/>
          </cell>
          <cell r="N283" t="str">
            <v>CYCLOPENTOLATE HCL 1% EYE DROPS 5MG/ML</v>
          </cell>
          <cell r="O283" t="str">
            <v>5115</v>
          </cell>
          <cell r="P283" t="str">
            <v>AUTONOMIC NERVOUS SY</v>
          </cell>
          <cell r="Q283" t="str">
            <v/>
          </cell>
          <cell r="R283" t="str">
            <v>00.00.0000</v>
          </cell>
          <cell r="S283" t="str">
            <v>00:00:00</v>
          </cell>
          <cell r="T283" t="str">
            <v>38</v>
          </cell>
          <cell r="U283" t="str">
            <v>MNS</v>
          </cell>
        </row>
        <row r="289">
          <cell r="L289">
            <v>5115160600000</v>
          </cell>
          <cell r="M289" t="str">
            <v/>
          </cell>
          <cell r="N289" t="str">
            <v>TROPICAMIDE 1% EYE DROPS MINIM</v>
          </cell>
          <cell r="O289" t="str">
            <v>5115</v>
          </cell>
          <cell r="P289" t="str">
            <v>AUTONOMIC NERVOUS SY</v>
          </cell>
          <cell r="Q289" t="str">
            <v/>
          </cell>
          <cell r="R289" t="str">
            <v>00.00.0000</v>
          </cell>
          <cell r="S289" t="str">
            <v>00:00:00</v>
          </cell>
          <cell r="T289" t="str">
            <v>180</v>
          </cell>
          <cell r="U289" t="str">
            <v>MNS</v>
          </cell>
        </row>
        <row r="295">
          <cell r="L295">
            <v>5115161600600</v>
          </cell>
          <cell r="M295" t="str">
            <v/>
          </cell>
          <cell r="N295" t="str">
            <v>ATROPINE SULFATE 0.1MG/ML 5ML SYRINGE</v>
          </cell>
          <cell r="O295" t="str">
            <v>5115</v>
          </cell>
          <cell r="P295" t="str">
            <v>AUTONOMIC NERVOUS SY</v>
          </cell>
          <cell r="Q295" t="str">
            <v/>
          </cell>
          <cell r="R295" t="str">
            <v>00.00.0000</v>
          </cell>
          <cell r="S295" t="str">
            <v>00:00:00</v>
          </cell>
          <cell r="T295" t="str">
            <v>1,520</v>
          </cell>
          <cell r="U295" t="str">
            <v>SYR</v>
          </cell>
        </row>
        <row r="301">
          <cell r="L301">
            <v>5115171000300</v>
          </cell>
          <cell r="M301" t="str">
            <v/>
          </cell>
          <cell r="N301" t="str">
            <v>PHENYLEPHRINE HYDROCHLORIDE 10% EYE DROP</v>
          </cell>
          <cell r="O301" t="str">
            <v>5115</v>
          </cell>
          <cell r="P301" t="str">
            <v>AUTONOMIC NERVOUS SY</v>
          </cell>
          <cell r="Q301" t="str">
            <v/>
          </cell>
          <cell r="R301" t="str">
            <v>00.00.0000</v>
          </cell>
          <cell r="S301" t="str">
            <v>00:00:00</v>
          </cell>
          <cell r="T301" t="str">
            <v>3,330</v>
          </cell>
          <cell r="U301" t="str">
            <v>MNS</v>
          </cell>
        </row>
        <row r="307">
          <cell r="L307">
            <v>5115173200100</v>
          </cell>
          <cell r="M307" t="str">
            <v/>
          </cell>
          <cell r="N307" t="str">
            <v>DOBUTAMINE 500 MG/250 ML + D5W</v>
          </cell>
          <cell r="O307" t="str">
            <v>5115</v>
          </cell>
          <cell r="P307" t="str">
            <v>AUTONOMIC NERVOUS SY</v>
          </cell>
          <cell r="Q307" t="str">
            <v/>
          </cell>
          <cell r="R307" t="str">
            <v>00.00.0000</v>
          </cell>
          <cell r="S307" t="str">
            <v>00:00:00</v>
          </cell>
          <cell r="T307" t="str">
            <v>2,375</v>
          </cell>
          <cell r="U307" t="str">
            <v>BAG</v>
          </cell>
        </row>
        <row r="314">
          <cell r="L314">
            <v>5115181000000</v>
          </cell>
          <cell r="M314" t="str">
            <v/>
          </cell>
          <cell r="N314" t="str">
            <v>PHENTOLAMINE MESILATE 10MG/ML 1ML VIAL</v>
          </cell>
          <cell r="O314" t="str">
            <v>5115</v>
          </cell>
          <cell r="P314" t="str">
            <v>AUTONOMIC NERVOUS SY</v>
          </cell>
          <cell r="Q314" t="str">
            <v/>
          </cell>
          <cell r="R314" t="str">
            <v>00.00.0000</v>
          </cell>
          <cell r="S314" t="str">
            <v>00:00:00</v>
          </cell>
          <cell r="T314" t="str">
            <v>1,758</v>
          </cell>
          <cell r="U314" t="str">
            <v>VIA</v>
          </cell>
        </row>
        <row r="320">
          <cell r="L320">
            <v>5115190100300</v>
          </cell>
          <cell r="M320" t="str">
            <v/>
          </cell>
          <cell r="N320" t="str">
            <v>BACLOFEN 1 MG/ML ORAL LIQUID</v>
          </cell>
          <cell r="O320" t="str">
            <v>5115</v>
          </cell>
          <cell r="P320" t="str">
            <v>AUTONOMIC NERVOUS SY</v>
          </cell>
          <cell r="Q320" t="str">
            <v/>
          </cell>
          <cell r="R320" t="str">
            <v>00.00.0000</v>
          </cell>
          <cell r="S320" t="str">
            <v>00:00:00</v>
          </cell>
          <cell r="T320" t="str">
            <v>4,759</v>
          </cell>
          <cell r="U320" t="str">
            <v>BT</v>
          </cell>
        </row>
        <row r="326">
          <cell r="L326">
            <v>5115200600100</v>
          </cell>
          <cell r="M326" t="str">
            <v/>
          </cell>
          <cell r="N326" t="str">
            <v>CISATRACURIUM BESYLATE INTRAVENOUS INJ 2</v>
          </cell>
          <cell r="O326" t="str">
            <v>5115</v>
          </cell>
          <cell r="P326" t="str">
            <v>AUTONOMIC NERVOUS SY</v>
          </cell>
          <cell r="Q326" t="str">
            <v/>
          </cell>
          <cell r="R326" t="str">
            <v>00.00.0000</v>
          </cell>
          <cell r="S326" t="str">
            <v>00:00:00</v>
          </cell>
          <cell r="T326" t="str">
            <v>8,110</v>
          </cell>
          <cell r="U326" t="str">
            <v>INJ</v>
          </cell>
        </row>
        <row r="332">
          <cell r="L332">
            <v>5116163000000</v>
          </cell>
          <cell r="M332" t="str">
            <v/>
          </cell>
          <cell r="N332" t="str">
            <v>CHLORPHENAMINE MALEATE 2 MG/5 ML ORAL</v>
          </cell>
          <cell r="O332" t="str">
            <v>5116</v>
          </cell>
          <cell r="P332" t="str">
            <v>DRUGS AFFECTING THE</v>
          </cell>
          <cell r="Q332" t="str">
            <v/>
          </cell>
          <cell r="R332" t="str">
            <v>00.00.0000</v>
          </cell>
          <cell r="S332" t="str">
            <v>00:00:00</v>
          </cell>
          <cell r="T332" t="str">
            <v>47,634</v>
          </cell>
          <cell r="U332" t="str">
            <v>BT</v>
          </cell>
        </row>
        <row r="338">
          <cell r="L338">
            <v>5116170300100</v>
          </cell>
          <cell r="M338" t="str">
            <v/>
          </cell>
          <cell r="N338" t="str">
            <v>BUDESONIDE 200 MCG INHALER</v>
          </cell>
          <cell r="O338" t="str">
            <v>5116</v>
          </cell>
          <cell r="P338" t="str">
            <v>DRUGS AFFECTING THE</v>
          </cell>
          <cell r="Q338" t="str">
            <v/>
          </cell>
          <cell r="R338" t="str">
            <v>00.00.0000</v>
          </cell>
          <cell r="S338" t="str">
            <v>00:00:00</v>
          </cell>
          <cell r="T338" t="str">
            <v>7,433</v>
          </cell>
          <cell r="U338" t="str">
            <v>PAC</v>
          </cell>
        </row>
        <row r="344">
          <cell r="L344">
            <v>5116170300200</v>
          </cell>
          <cell r="M344" t="str">
            <v/>
          </cell>
          <cell r="N344" t="str">
            <v>BUDESONIDE 500 MCG/ML 2 ML NEBULIZER</v>
          </cell>
          <cell r="O344" t="str">
            <v>5116</v>
          </cell>
          <cell r="P344" t="str">
            <v>DRUGS AFFECTING THE</v>
          </cell>
          <cell r="Q344" t="str">
            <v/>
          </cell>
          <cell r="R344" t="str">
            <v>00.00.0000</v>
          </cell>
          <cell r="S344" t="str">
            <v>00:00:00</v>
          </cell>
          <cell r="T344" t="str">
            <v>87,500</v>
          </cell>
          <cell r="U344" t="str">
            <v>AMP</v>
          </cell>
        </row>
        <row r="350">
          <cell r="L350">
            <v>5116178000800</v>
          </cell>
          <cell r="M350" t="str">
            <v/>
          </cell>
          <cell r="N350" t="str">
            <v>ANTIHEMORRHOID LIDOCAI 2% TRIBEN 5% OINT</v>
          </cell>
          <cell r="O350" t="str">
            <v>5116</v>
          </cell>
          <cell r="P350" t="str">
            <v>DRUGS AFFECTING THE</v>
          </cell>
          <cell r="Q350" t="str">
            <v/>
          </cell>
          <cell r="R350" t="str">
            <v>00.00.0000</v>
          </cell>
          <cell r="S350" t="str">
            <v>00:00:00</v>
          </cell>
          <cell r="T350" t="str">
            <v>161,444</v>
          </cell>
          <cell r="U350" t="str">
            <v>TUB</v>
          </cell>
        </row>
        <row r="356">
          <cell r="L356">
            <v>5116190300000</v>
          </cell>
          <cell r="M356" t="str">
            <v/>
          </cell>
          <cell r="N356" t="str">
            <v>XYLOMETAZOLINE HCL 0.05% NASAL DROPS</v>
          </cell>
          <cell r="O356" t="str">
            <v>5116</v>
          </cell>
          <cell r="P356" t="str">
            <v>DRUGS AFFECTING THE</v>
          </cell>
          <cell r="Q356" t="str">
            <v/>
          </cell>
          <cell r="R356" t="str">
            <v>00.00.0000</v>
          </cell>
          <cell r="S356" t="str">
            <v>00:00:00</v>
          </cell>
          <cell r="T356" t="str">
            <v>65,090</v>
          </cell>
          <cell r="U356" t="str">
            <v>DRP</v>
          </cell>
        </row>
        <row r="362">
          <cell r="L362">
            <v>5117150400600</v>
          </cell>
          <cell r="M362" t="str">
            <v/>
          </cell>
          <cell r="N362" t="str">
            <v>SODIUM BICARBONATE 4.2% INJ 10 ML</v>
          </cell>
          <cell r="O362" t="str">
            <v>5117</v>
          </cell>
          <cell r="P362" t="str">
            <v>DRUGS AFFECTING THE</v>
          </cell>
          <cell r="Q362" t="str">
            <v/>
          </cell>
          <cell r="R362" t="str">
            <v>00.00.0000</v>
          </cell>
          <cell r="S362" t="str">
            <v>00:00:00</v>
          </cell>
          <cell r="T362" t="str">
            <v>6,655</v>
          </cell>
          <cell r="U362" t="str">
            <v>PFS</v>
          </cell>
        </row>
        <row r="368">
          <cell r="L368">
            <v>5117150401200</v>
          </cell>
          <cell r="M368" t="str">
            <v/>
          </cell>
          <cell r="N368" t="str">
            <v>SODIUM BICARBONATE 8.4% INJ SYRINGE 10ML</v>
          </cell>
          <cell r="O368" t="str">
            <v>5117</v>
          </cell>
          <cell r="P368" t="str">
            <v>DRUGS AFFECTING THE</v>
          </cell>
          <cell r="Q368" t="str">
            <v/>
          </cell>
          <cell r="R368" t="str">
            <v>00.00.0000</v>
          </cell>
          <cell r="S368" t="str">
            <v>00:00:00</v>
          </cell>
          <cell r="T368" t="str">
            <v>2</v>
          </cell>
          <cell r="U368" t="str">
            <v>SYR</v>
          </cell>
        </row>
        <row r="374">
          <cell r="L374">
            <v>5117162800000</v>
          </cell>
          <cell r="M374" t="str">
            <v/>
          </cell>
          <cell r="N374" t="str">
            <v>POTASSIUM PHOSPHATE 17.42% 10ML</v>
          </cell>
          <cell r="O374" t="str">
            <v>5117</v>
          </cell>
          <cell r="P374" t="str">
            <v>DRUGS AFFECTING THE</v>
          </cell>
          <cell r="Q374" t="str">
            <v/>
          </cell>
          <cell r="R374" t="str">
            <v>00.00.0000</v>
          </cell>
          <cell r="S374" t="str">
            <v>00:00:00</v>
          </cell>
          <cell r="T374" t="str">
            <v>50,566</v>
          </cell>
          <cell r="U374" t="str">
            <v>AMP</v>
          </cell>
        </row>
        <row r="380">
          <cell r="L380">
            <v>5117191300100</v>
          </cell>
          <cell r="M380" t="str">
            <v/>
          </cell>
          <cell r="N380" t="str">
            <v>ESOMEPRAZOLE 20 MG TABLET</v>
          </cell>
          <cell r="O380" t="str">
            <v>5117</v>
          </cell>
          <cell r="P380" t="str">
            <v>DRUGS AFFECTING THE</v>
          </cell>
          <cell r="Q380" t="str">
            <v/>
          </cell>
          <cell r="R380" t="str">
            <v>00.00.0000</v>
          </cell>
          <cell r="S380" t="str">
            <v>00:00:00</v>
          </cell>
          <cell r="T380" t="str">
            <v>4</v>
          </cell>
          <cell r="U380" t="str">
            <v>TAB</v>
          </cell>
        </row>
        <row r="386">
          <cell r="L386">
            <v>5117191300200</v>
          </cell>
          <cell r="M386" t="str">
            <v/>
          </cell>
          <cell r="N386" t="str">
            <v>OMEPRAZOLE 40 MG POWDER FOR INJECTION</v>
          </cell>
          <cell r="O386" t="str">
            <v>5117</v>
          </cell>
          <cell r="P386" t="str">
            <v>DRUGS AFFECTING THE</v>
          </cell>
          <cell r="Q386" t="str">
            <v/>
          </cell>
          <cell r="R386" t="str">
            <v>00.00.0000</v>
          </cell>
          <cell r="S386" t="str">
            <v>00:00:00</v>
          </cell>
          <cell r="T386" t="str">
            <v>1,355,064</v>
          </cell>
          <cell r="U386" t="str">
            <v>VIA</v>
          </cell>
        </row>
        <row r="392">
          <cell r="L392">
            <v>5118174200000</v>
          </cell>
          <cell r="M392" t="str">
            <v/>
          </cell>
          <cell r="N392" t="str">
            <v>CLOBETASOL PROPIONATE 0.05% CREAM</v>
          </cell>
          <cell r="O392" t="str">
            <v>5118</v>
          </cell>
          <cell r="P392" t="str">
            <v>HORMONES AND HORMONE</v>
          </cell>
          <cell r="Q392" t="str">
            <v/>
          </cell>
          <cell r="R392" t="str">
            <v>00.00.0000</v>
          </cell>
          <cell r="S392" t="str">
            <v>00:00:00</v>
          </cell>
          <cell r="T392" t="str">
            <v>1,199</v>
          </cell>
          <cell r="U392" t="str">
            <v>CRM</v>
          </cell>
        </row>
        <row r="398">
          <cell r="L398">
            <v>5118175500100</v>
          </cell>
          <cell r="M398" t="str">
            <v/>
          </cell>
          <cell r="N398" t="str">
            <v>BETAMETHASONE AS DIPROPIONATE OINT</v>
          </cell>
          <cell r="O398" t="str">
            <v>5118</v>
          </cell>
          <cell r="P398" t="str">
            <v>HORMONES AND HORMONE</v>
          </cell>
          <cell r="Q398" t="str">
            <v/>
          </cell>
          <cell r="R398" t="str">
            <v>00.00.0000</v>
          </cell>
          <cell r="S398" t="str">
            <v>00:00:00</v>
          </cell>
          <cell r="T398" t="str">
            <v>1,500</v>
          </cell>
          <cell r="U398" t="str">
            <v>TUB</v>
          </cell>
        </row>
        <row r="404">
          <cell r="L404">
            <v>5118180700400</v>
          </cell>
          <cell r="M404" t="str">
            <v/>
          </cell>
          <cell r="N404" t="str">
            <v>DROSPIRENONE 3MG EE 20 LEVOMEFOL 451MCG</v>
          </cell>
          <cell r="O404" t="str">
            <v>5118</v>
          </cell>
          <cell r="P404" t="str">
            <v>HORMONES AND HORMONE</v>
          </cell>
          <cell r="Q404" t="str">
            <v/>
          </cell>
          <cell r="R404" t="str">
            <v>00.00.0000</v>
          </cell>
          <cell r="S404" t="str">
            <v>00:00:00</v>
          </cell>
          <cell r="T404" t="str">
            <v>62,608</v>
          </cell>
          <cell r="U404" t="str">
            <v>TAB</v>
          </cell>
        </row>
        <row r="411">
          <cell r="L411">
            <v>5118181100000</v>
          </cell>
          <cell r="M411" t="str">
            <v/>
          </cell>
          <cell r="N411" t="str">
            <v>DESOGESTREL EE 150 30MCG TAB</v>
          </cell>
          <cell r="O411" t="str">
            <v>5118</v>
          </cell>
          <cell r="P411" t="str">
            <v>HORMONES AND HORMONE</v>
          </cell>
          <cell r="Q411" t="str">
            <v/>
          </cell>
          <cell r="R411" t="str">
            <v>00.00.0000</v>
          </cell>
          <cell r="S411" t="str">
            <v>00:00:00</v>
          </cell>
          <cell r="T411" t="str">
            <v>1,050</v>
          </cell>
          <cell r="U411" t="str">
            <v>TAB</v>
          </cell>
        </row>
        <row r="417">
          <cell r="L417">
            <v>5118191100000</v>
          </cell>
          <cell r="M417" t="str">
            <v/>
          </cell>
          <cell r="N417" t="str">
            <v>CLOMIFENE CITRATE 50 MG TABLET</v>
          </cell>
          <cell r="O417" t="str">
            <v>5118</v>
          </cell>
          <cell r="P417" t="str">
            <v>HORMONES AND HORMONE</v>
          </cell>
          <cell r="Q417" t="str">
            <v/>
          </cell>
          <cell r="R417" t="str">
            <v>00.00.0000</v>
          </cell>
          <cell r="S417" t="str">
            <v>00:00:00</v>
          </cell>
          <cell r="T417" t="str">
            <v>1,500</v>
          </cell>
          <cell r="U417" t="str">
            <v>TAB</v>
          </cell>
        </row>
        <row r="423">
          <cell r="L423">
            <v>5118191200300</v>
          </cell>
          <cell r="M423" t="str">
            <v/>
          </cell>
          <cell r="N423" t="str">
            <v>MENOTROPHIN 75 IU INJ</v>
          </cell>
          <cell r="O423" t="str">
            <v>5118</v>
          </cell>
          <cell r="P423" t="str">
            <v>HORMONES AND HORMONE</v>
          </cell>
          <cell r="Q423" t="str">
            <v/>
          </cell>
          <cell r="R423" t="str">
            <v>00.00.0000</v>
          </cell>
          <cell r="S423" t="str">
            <v>00:00:00</v>
          </cell>
          <cell r="T423" t="str">
            <v>11,637</v>
          </cell>
          <cell r="U423" t="str">
            <v>AMP</v>
          </cell>
        </row>
        <row r="430">
          <cell r="L430">
            <v>5118220100700</v>
          </cell>
          <cell r="M430" t="str">
            <v/>
          </cell>
          <cell r="N430" t="str">
            <v>DINOPROSTONE 2 MG VAGINAL GEL</v>
          </cell>
          <cell r="O430" t="str">
            <v>5118</v>
          </cell>
          <cell r="P430" t="str">
            <v>HORMONES AND HORMONE</v>
          </cell>
          <cell r="Q430" t="str">
            <v/>
          </cell>
          <cell r="R430" t="str">
            <v>00.00.0000</v>
          </cell>
          <cell r="S430" t="str">
            <v>00:00:00</v>
          </cell>
          <cell r="T430" t="str">
            <v>2,331</v>
          </cell>
          <cell r="U430" t="str">
            <v>TUB</v>
          </cell>
        </row>
        <row r="436">
          <cell r="L436">
            <v>5119151000300</v>
          </cell>
          <cell r="M436" t="str">
            <v/>
          </cell>
          <cell r="N436" t="str">
            <v>FUROSEMIDE 5 MG/5 ML ORAL LIQUID</v>
          </cell>
          <cell r="O436" t="str">
            <v>5119</v>
          </cell>
          <cell r="P436" t="str">
            <v>AGENTS AFFECTING WAT</v>
          </cell>
          <cell r="Q436" t="str">
            <v/>
          </cell>
          <cell r="R436" t="str">
            <v>00.00.0000</v>
          </cell>
          <cell r="S436" t="str">
            <v>00:00:00</v>
          </cell>
          <cell r="T436" t="str">
            <v>14,113</v>
          </cell>
          <cell r="U436" t="str">
            <v>BT</v>
          </cell>
        </row>
        <row r="442">
          <cell r="L442">
            <v>5119160100400</v>
          </cell>
          <cell r="M442" t="str">
            <v/>
          </cell>
          <cell r="N442" t="str">
            <v>FLUIDS: DEXTROSE 5% 50 ML PARTIAL FILL</v>
          </cell>
          <cell r="O442" t="str">
            <v>5119</v>
          </cell>
          <cell r="P442" t="str">
            <v>AGENTS AFFECTING WAT</v>
          </cell>
          <cell r="Q442" t="str">
            <v/>
          </cell>
          <cell r="R442" t="str">
            <v>00.00.0000</v>
          </cell>
          <cell r="S442" t="str">
            <v>00:00:00</v>
          </cell>
          <cell r="T442" t="str">
            <v>20,674</v>
          </cell>
          <cell r="U442" t="str">
            <v>PBG</v>
          </cell>
        </row>
        <row r="448">
          <cell r="L448">
            <v>5119190001800</v>
          </cell>
          <cell r="M448" t="str">
            <v/>
          </cell>
          <cell r="N448" t="str">
            <v>FORMULA PWD PREMATURE INFANT 22 KCAL/OZ</v>
          </cell>
          <cell r="O448" t="str">
            <v>5119</v>
          </cell>
          <cell r="P448" t="str">
            <v>AGENTS AFFECTING WAT</v>
          </cell>
          <cell r="Q448" t="str">
            <v/>
          </cell>
          <cell r="R448" t="str">
            <v>00.00.0000</v>
          </cell>
          <cell r="S448" t="str">
            <v>00:00:00</v>
          </cell>
          <cell r="T448" t="str">
            <v>1,356</v>
          </cell>
          <cell r="U448" t="str">
            <v>CAN</v>
          </cell>
        </row>
        <row r="455">
          <cell r="L455">
            <v>5119190003700</v>
          </cell>
          <cell r="M455" t="str">
            <v/>
          </cell>
          <cell r="N455" t="str">
            <v>NUTRI DESSERT LOW CAL 200-210 PROT18-22G</v>
          </cell>
          <cell r="O455" t="str">
            <v>5119</v>
          </cell>
          <cell r="P455" t="str">
            <v>AGENTS AFFECTING WAT</v>
          </cell>
          <cell r="Q455" t="str">
            <v/>
          </cell>
          <cell r="R455" t="str">
            <v>00.00.0000</v>
          </cell>
          <cell r="S455" t="str">
            <v>00:00:00</v>
          </cell>
          <cell r="T455" t="str">
            <v>80</v>
          </cell>
          <cell r="U455" t="str">
            <v>SAC</v>
          </cell>
        </row>
        <row r="464">
          <cell r="L464">
            <v>5119190003800</v>
          </cell>
          <cell r="M464" t="str">
            <v/>
          </cell>
          <cell r="N464" t="str">
            <v>NUTRI SHAKE LOW CAL 200-210 PROT18-22G</v>
          </cell>
          <cell r="O464" t="str">
            <v>5119</v>
          </cell>
          <cell r="P464" t="str">
            <v>AGENTS AFFECTING WAT</v>
          </cell>
          <cell r="Q464" t="str">
            <v/>
          </cell>
          <cell r="R464" t="str">
            <v>00.00.0000</v>
          </cell>
          <cell r="S464" t="str">
            <v>00:00:00</v>
          </cell>
          <cell r="T464" t="str">
            <v>11,034</v>
          </cell>
          <cell r="U464" t="str">
            <v>SAC</v>
          </cell>
        </row>
        <row r="473">
          <cell r="L473">
            <v>5119190003900</v>
          </cell>
          <cell r="M473" t="str">
            <v/>
          </cell>
          <cell r="N473" t="str">
            <v>NUTRI SOUP LOW CAL 200-210 PROT18-22G</v>
          </cell>
          <cell r="O473" t="str">
            <v>5119</v>
          </cell>
          <cell r="P473" t="str">
            <v>AGENTS AFFECTING WAT</v>
          </cell>
          <cell r="Q473" t="str">
            <v/>
          </cell>
          <cell r="R473" t="str">
            <v>00.00.0000</v>
          </cell>
          <cell r="S473" t="str">
            <v>00:00:00</v>
          </cell>
          <cell r="T473" t="str">
            <v>14,800</v>
          </cell>
          <cell r="U473" t="str">
            <v>SAC</v>
          </cell>
        </row>
        <row r="481">
          <cell r="L481">
            <v>5119190005200</v>
          </cell>
          <cell r="M481" t="str">
            <v/>
          </cell>
          <cell r="N481" t="str">
            <v>FORMULA LQD PART HYDROLYZ 1KCAL 0-12M</v>
          </cell>
          <cell r="O481" t="str">
            <v>5119</v>
          </cell>
          <cell r="P481" t="str">
            <v>AGENTS AFFECTING WAT</v>
          </cell>
          <cell r="Q481" t="str">
            <v/>
          </cell>
          <cell r="R481" t="str">
            <v>00.00.0000</v>
          </cell>
          <cell r="S481" t="str">
            <v>00:00:00</v>
          </cell>
          <cell r="T481" t="str">
            <v>984</v>
          </cell>
          <cell r="U481" t="str">
            <v>BT</v>
          </cell>
        </row>
        <row r="488">
          <cell r="L488">
            <v>5119190500800</v>
          </cell>
          <cell r="M488" t="str">
            <v/>
          </cell>
          <cell r="N488" t="str">
            <v>CYANOCOBALAMIN 1 MG/ML INJ 1 ML</v>
          </cell>
          <cell r="O488" t="str">
            <v>5119</v>
          </cell>
          <cell r="P488" t="str">
            <v>AGENTS AFFECTING WAT</v>
          </cell>
          <cell r="Q488" t="str">
            <v/>
          </cell>
          <cell r="R488" t="str">
            <v>00.00.0000</v>
          </cell>
          <cell r="S488" t="str">
            <v>00:00:00</v>
          </cell>
          <cell r="T488" t="str">
            <v>380,806</v>
          </cell>
          <cell r="U488" t="str">
            <v>AMP</v>
          </cell>
        </row>
        <row r="494">
          <cell r="L494">
            <v>5119190501000</v>
          </cell>
          <cell r="M494" t="str">
            <v/>
          </cell>
          <cell r="N494" t="str">
            <v>THIAMINE HCL 100 MG/2 ML INJ</v>
          </cell>
          <cell r="O494" t="str">
            <v>5119</v>
          </cell>
          <cell r="P494" t="str">
            <v>AGENTS AFFECTING WAT</v>
          </cell>
          <cell r="Q494" t="str">
            <v/>
          </cell>
          <cell r="R494" t="str">
            <v>00.00.0000</v>
          </cell>
          <cell r="S494" t="str">
            <v>00:00:00</v>
          </cell>
          <cell r="T494" t="str">
            <v>35,957</v>
          </cell>
          <cell r="U494" t="str">
            <v>AMP</v>
          </cell>
        </row>
        <row r="500">
          <cell r="L500">
            <v>5119190502800</v>
          </cell>
          <cell r="M500" t="str">
            <v/>
          </cell>
          <cell r="N500" t="str">
            <v>VITAMIN B6 PYRIDOXINE TABLET 10MG</v>
          </cell>
          <cell r="O500" t="str">
            <v>5119</v>
          </cell>
          <cell r="P500" t="str">
            <v>AGENTS AFFECTING WAT</v>
          </cell>
          <cell r="Q500" t="str">
            <v/>
          </cell>
          <cell r="R500" t="str">
            <v>00.00.0000</v>
          </cell>
          <cell r="S500" t="str">
            <v>00:00:00</v>
          </cell>
          <cell r="T500" t="str">
            <v>118,077</v>
          </cell>
          <cell r="U500" t="str">
            <v>TAB</v>
          </cell>
        </row>
        <row r="506">
          <cell r="L506">
            <v>5119190502900</v>
          </cell>
          <cell r="M506" t="str">
            <v/>
          </cell>
          <cell r="N506" t="str">
            <v>FOLIC ACID 5MG/ML INJECTION</v>
          </cell>
          <cell r="O506" t="str">
            <v>5119</v>
          </cell>
          <cell r="P506" t="str">
            <v>AGENTS AFFECTING WAT</v>
          </cell>
          <cell r="Q506" t="str">
            <v/>
          </cell>
          <cell r="R506" t="str">
            <v>00.00.0000</v>
          </cell>
          <cell r="S506" t="str">
            <v>00:00:00</v>
          </cell>
          <cell r="T506" t="str">
            <v>11</v>
          </cell>
          <cell r="U506" t="str">
            <v>VIA</v>
          </cell>
        </row>
        <row r="512">
          <cell r="L512">
            <v>5119199800200</v>
          </cell>
          <cell r="M512" t="str">
            <v/>
          </cell>
          <cell r="N512" t="str">
            <v>TRACE ELEMENT FOR PEDIATRICS FOR TPN USE</v>
          </cell>
          <cell r="O512" t="str">
            <v>5119</v>
          </cell>
          <cell r="P512" t="str">
            <v>AGENTS AFFECTING WAT</v>
          </cell>
          <cell r="Q512" t="str">
            <v/>
          </cell>
          <cell r="R512" t="str">
            <v>00.00.0000</v>
          </cell>
          <cell r="S512" t="str">
            <v>00:00:00</v>
          </cell>
          <cell r="T512" t="str">
            <v>255</v>
          </cell>
          <cell r="U512" t="str">
            <v>VIA</v>
          </cell>
        </row>
        <row r="518">
          <cell r="L518">
            <v>5119199990000</v>
          </cell>
          <cell r="M518" t="str">
            <v/>
          </cell>
          <cell r="N518" t="str">
            <v>CARBOXYME CELLULO 0.5% 0.4ML + GLYCERINE</v>
          </cell>
          <cell r="O518" t="str">
            <v>5119</v>
          </cell>
          <cell r="P518" t="str">
            <v>AGENTS AFFECTING WAT</v>
          </cell>
          <cell r="Q518" t="str">
            <v/>
          </cell>
          <cell r="R518" t="str">
            <v>00.00.0000</v>
          </cell>
          <cell r="S518" t="str">
            <v>00:00:00</v>
          </cell>
          <cell r="T518" t="str">
            <v>816,180</v>
          </cell>
          <cell r="U518" t="str">
            <v>MNS</v>
          </cell>
        </row>
        <row r="525">
          <cell r="L525">
            <v>5120150100000</v>
          </cell>
          <cell r="M525" t="str">
            <v/>
          </cell>
          <cell r="N525" t="str">
            <v>AZATHIOPRINE 50MG TABLET</v>
          </cell>
          <cell r="O525" t="str">
            <v>5120</v>
          </cell>
          <cell r="P525" t="str">
            <v>IMMUNOMODULATING DRU</v>
          </cell>
          <cell r="Q525" t="str">
            <v/>
          </cell>
          <cell r="R525" t="str">
            <v>00.00.0000</v>
          </cell>
          <cell r="S525" t="str">
            <v>00:00:00</v>
          </cell>
          <cell r="T525" t="str">
            <v>1,161,732</v>
          </cell>
          <cell r="U525" t="str">
            <v>TAB</v>
          </cell>
        </row>
        <row r="531">
          <cell r="L531">
            <v>5120159800000</v>
          </cell>
          <cell r="M531" t="str">
            <v/>
          </cell>
          <cell r="N531" t="str">
            <v>TOCILIZUMAB 200 MG INJECTION</v>
          </cell>
          <cell r="O531" t="str">
            <v>5120</v>
          </cell>
          <cell r="P531" t="str">
            <v>IMMUNOMODULATING DRU</v>
          </cell>
          <cell r="Q531" t="str">
            <v/>
          </cell>
          <cell r="R531" t="str">
            <v>00.00.0000</v>
          </cell>
          <cell r="S531" t="str">
            <v>00:00:00</v>
          </cell>
          <cell r="T531" t="str">
            <v>5,435</v>
          </cell>
          <cell r="U531" t="str">
            <v>VIA</v>
          </cell>
        </row>
        <row r="537">
          <cell r="L537">
            <v>5120159800100</v>
          </cell>
          <cell r="M537" t="str">
            <v/>
          </cell>
          <cell r="N537" t="str">
            <v>TOCILIZUMAB 400 MG INJECTION</v>
          </cell>
          <cell r="O537" t="str">
            <v>5120</v>
          </cell>
          <cell r="P537" t="str">
            <v>IMMUNOMODULATING DRU</v>
          </cell>
          <cell r="Q537" t="str">
            <v/>
          </cell>
          <cell r="R537" t="str">
            <v>00.00.0000</v>
          </cell>
          <cell r="S537" t="str">
            <v>00:00:00</v>
          </cell>
          <cell r="T537" t="str">
            <v>3,775</v>
          </cell>
          <cell r="U537" t="str">
            <v>VIA</v>
          </cell>
        </row>
        <row r="543">
          <cell r="L543">
            <v>5120159800400</v>
          </cell>
          <cell r="M543" t="str">
            <v/>
          </cell>
          <cell r="N543" t="str">
            <v>TOCILIZUMAB 162 MG/0.9 ML 0.9 ML SOLUT</v>
          </cell>
          <cell r="O543" t="str">
            <v>5120</v>
          </cell>
          <cell r="P543" t="str">
            <v>IMMUNOMODULATING DRU</v>
          </cell>
          <cell r="Q543" t="str">
            <v/>
          </cell>
          <cell r="R543" t="str">
            <v>00.00.0000</v>
          </cell>
          <cell r="S543" t="str">
            <v>00:00:00</v>
          </cell>
          <cell r="T543" t="str">
            <v>15,000</v>
          </cell>
          <cell r="U543" t="str">
            <v>SYR</v>
          </cell>
        </row>
        <row r="550">
          <cell r="L550">
            <v>5120160001100</v>
          </cell>
          <cell r="M550" t="str">
            <v/>
          </cell>
          <cell r="N550" t="str">
            <v>TIXAGEVIMAB CO-PACKAGED WITH CILGAVIMAB</v>
          </cell>
          <cell r="O550" t="str">
            <v>5120</v>
          </cell>
          <cell r="P550" t="str">
            <v>IMMUNOMODULATING DRU</v>
          </cell>
          <cell r="Q550" t="str">
            <v/>
          </cell>
          <cell r="R550" t="str">
            <v>00.00.0000</v>
          </cell>
          <cell r="S550" t="str">
            <v>00:00:00</v>
          </cell>
          <cell r="T550" t="str">
            <v>108</v>
          </cell>
          <cell r="U550" t="str">
            <v>DOS</v>
          </cell>
        </row>
        <row r="556">
          <cell r="L556">
            <v>5121239900000</v>
          </cell>
          <cell r="M556" t="str">
            <v/>
          </cell>
          <cell r="N556" t="str">
            <v>TRYPAN BLUE 0.05% EYE SOLUTION</v>
          </cell>
          <cell r="O556" t="str">
            <v>5121</v>
          </cell>
          <cell r="P556" t="str">
            <v>OTHER PHARMACEUTICAL</v>
          </cell>
          <cell r="Q556" t="str">
            <v/>
          </cell>
          <cell r="R556" t="str">
            <v>00.00.0000</v>
          </cell>
          <cell r="S556" t="str">
            <v>00:00:00</v>
          </cell>
          <cell r="T556" t="str">
            <v>1,570</v>
          </cell>
          <cell r="U556" t="str">
            <v>VIA</v>
          </cell>
        </row>
        <row r="562">
          <cell r="L562">
            <v>5124111400100</v>
          </cell>
          <cell r="M562" t="str">
            <v/>
          </cell>
          <cell r="N562" t="str">
            <v>PILOCARPINE EYE DROPS 2% MINIMS</v>
          </cell>
          <cell r="O562" t="str">
            <v>5124</v>
          </cell>
          <cell r="P562" t="str">
            <v>DRUGS AFFECTING THE</v>
          </cell>
          <cell r="Q562" t="str">
            <v/>
          </cell>
          <cell r="R562" t="str">
            <v>00.00.0000</v>
          </cell>
          <cell r="S562" t="str">
            <v>00:00:00</v>
          </cell>
          <cell r="T562" t="str">
            <v>8</v>
          </cell>
          <cell r="U562" t="str">
            <v>MNS</v>
          </cell>
        </row>
        <row r="568">
          <cell r="L568">
            <v>5124111500200</v>
          </cell>
          <cell r="M568" t="str">
            <v/>
          </cell>
          <cell r="N568" t="str">
            <v>BRINZOLAMIDE 1% + TIMOLOL 0.5% EYE DROPS</v>
          </cell>
          <cell r="O568" t="str">
            <v>5124</v>
          </cell>
          <cell r="P568" t="str">
            <v>DRUGS AFFECTING THE</v>
          </cell>
          <cell r="Q568" t="str">
            <v/>
          </cell>
          <cell r="R568" t="str">
            <v>00.00.0000</v>
          </cell>
          <cell r="S568" t="str">
            <v>00:00:00</v>
          </cell>
          <cell r="T568" t="str">
            <v>1,225</v>
          </cell>
          <cell r="U568" t="str">
            <v>BT</v>
          </cell>
        </row>
        <row r="574">
          <cell r="L574">
            <v>5137200300000</v>
          </cell>
          <cell r="M574" t="str">
            <v/>
          </cell>
          <cell r="N574" t="str">
            <v>BUPRENORPHINE 5MCG/HR PATCH</v>
          </cell>
          <cell r="O574" t="str">
            <v>5137</v>
          </cell>
          <cell r="P574" t="str">
            <v>CONTROLLED SUBSTANCE</v>
          </cell>
          <cell r="Q574" t="str">
            <v/>
          </cell>
          <cell r="R574" t="str">
            <v>00.00.0000</v>
          </cell>
          <cell r="S574" t="str">
            <v>00:00:00</v>
          </cell>
          <cell r="T574" t="str">
            <v>152</v>
          </cell>
          <cell r="U574" t="str">
            <v>PAT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366E-56D8-45EB-B16E-EDCB2B721899}">
  <dimension ref="A1:F92"/>
  <sheetViews>
    <sheetView workbookViewId="0">
      <selection activeCell="E100" sqref="E100"/>
    </sheetView>
  </sheetViews>
  <sheetFormatPr defaultRowHeight="14.5" x14ac:dyDescent="0.35"/>
  <cols>
    <col min="1" max="1" width="9" style="1"/>
    <col min="2" max="2" width="16.453125" style="2" bestFit="1" customWidth="1"/>
    <col min="3" max="3" width="48.6328125" style="1" bestFit="1" customWidth="1"/>
    <col min="4" max="4" width="9" style="1"/>
    <col min="5" max="5" width="24.453125" style="1" bestFit="1" customWidth="1"/>
    <col min="6" max="6" width="10.90625" style="1" bestFit="1" customWidth="1"/>
  </cols>
  <sheetData>
    <row r="1" spans="1:6" x14ac:dyDescent="0.35">
      <c r="A1" s="9" t="s">
        <v>0</v>
      </c>
      <c r="B1" s="10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x14ac:dyDescent="0.35">
      <c r="A2" s="11">
        <v>1</v>
      </c>
      <c r="B2" s="12">
        <v>5013170102300</v>
      </c>
      <c r="C2" s="13" t="str">
        <f>VLOOKUP(B2,[1]Item!$L:$N,3,)</f>
        <v>FORMULA PWD SEMI-ELEMENTAL PEP BASE 1-10</v>
      </c>
      <c r="D2" s="11" t="str">
        <f>VLOOKUP(B2,[1]Item!$L:$U,10,)</f>
        <v>CAN</v>
      </c>
      <c r="E2" s="13">
        <v>408</v>
      </c>
      <c r="F2" s="14">
        <v>3000016796</v>
      </c>
    </row>
    <row r="3" spans="1:6" x14ac:dyDescent="0.35">
      <c r="A3" s="11">
        <v>2</v>
      </c>
      <c r="B3" s="12">
        <v>5013170105300</v>
      </c>
      <c r="C3" s="13" t="str">
        <f>VLOOKUP(B3,[1]Item!$L:$N,3,)</f>
        <v>FORMULA LQD HI-DENSE HI-PROTEIN ADULT</v>
      </c>
      <c r="D3" s="11" t="str">
        <f>VLOOKUP(B3,[1]Item!$L:$U,10,)</f>
        <v>BT</v>
      </c>
      <c r="E3" s="13">
        <v>15264</v>
      </c>
      <c r="F3" s="14">
        <v>3000016796</v>
      </c>
    </row>
    <row r="4" spans="1:6" x14ac:dyDescent="0.35">
      <c r="A4" s="11">
        <v>3</v>
      </c>
      <c r="B4" s="12">
        <v>5013170107900</v>
      </c>
      <c r="C4" s="13" t="str">
        <f>VLOOKUP(B4,[1]Item!$L:$N,3,)</f>
        <v>FORMULA LQD RENAL FAIL 1.8-2KCAL ADULT</v>
      </c>
      <c r="D4" s="11" t="str">
        <f>VLOOKUP(B4,[1]Item!$L:$U,10,)</f>
        <v>BT</v>
      </c>
      <c r="E4" s="13">
        <v>12480</v>
      </c>
      <c r="F4" s="14">
        <v>3000016796</v>
      </c>
    </row>
    <row r="5" spans="1:6" x14ac:dyDescent="0.35">
      <c r="A5" s="11">
        <v>4</v>
      </c>
      <c r="B5" s="12">
        <v>5013170401800</v>
      </c>
      <c r="C5" s="13" t="str">
        <f>VLOOKUP(B5,[1]Item!$L:$N,3,)</f>
        <v>FORMULA PWD PREMATURE 24KCAL</v>
      </c>
      <c r="D5" s="11" t="str">
        <f>VLOOKUP(B5,[1]Item!$L:$U,10,)</f>
        <v>CAN</v>
      </c>
      <c r="E5" s="13">
        <v>36</v>
      </c>
      <c r="F5" s="14">
        <v>3000016796</v>
      </c>
    </row>
    <row r="6" spans="1:6" x14ac:dyDescent="0.35">
      <c r="A6" s="11">
        <v>5</v>
      </c>
      <c r="B6" s="12">
        <v>5013170402900</v>
      </c>
      <c r="C6" s="13" t="str">
        <f>VLOOKUP(B6,[1]Item!$L:$N,3,)</f>
        <v>PEDIATRIC WHEY PROTEIN POWDR BIRTH-10YR</v>
      </c>
      <c r="D6" s="11" t="str">
        <f>VLOOKUP(B6,[1]Item!$L:$U,10,)</f>
        <v>CAN</v>
      </c>
      <c r="E6" s="13">
        <v>3791</v>
      </c>
      <c r="F6" s="14">
        <v>3000016796</v>
      </c>
    </row>
    <row r="7" spans="1:6" x14ac:dyDescent="0.35">
      <c r="A7" s="11">
        <v>6</v>
      </c>
      <c r="B7" s="12">
        <v>5020231100000</v>
      </c>
      <c r="C7" s="13" t="str">
        <f>VLOOKUP(B7,[1]Item!$L:$N,3,)</f>
        <v>POWDER SUPPLEMENT MODULAR CARBOHYDRATE</v>
      </c>
      <c r="D7" s="11" t="str">
        <f>VLOOKUP(B7,[1]Item!$L:$U,10,)</f>
        <v>CAN</v>
      </c>
      <c r="E7" s="13">
        <v>2156</v>
      </c>
      <c r="F7" s="14">
        <v>3000016796</v>
      </c>
    </row>
    <row r="8" spans="1:6" x14ac:dyDescent="0.35">
      <c r="A8" s="11">
        <v>7</v>
      </c>
      <c r="B8" s="12">
        <v>5020231100300</v>
      </c>
      <c r="C8" s="13" t="str">
        <f>VLOOKUP(B8,[1]Item!$L:$N,3,)</f>
        <v>FORMULA POWDER SEMI-ELEMENTAL 10YRS ABOV</v>
      </c>
      <c r="D8" s="11" t="str">
        <f>VLOOKUP(B8,[1]Item!$L:$U,10,)</f>
        <v>CAN</v>
      </c>
      <c r="E8" s="13">
        <v>660</v>
      </c>
      <c r="F8" s="14">
        <v>3000016796</v>
      </c>
    </row>
    <row r="9" spans="1:6" x14ac:dyDescent="0.35">
      <c r="A9" s="11">
        <v>8</v>
      </c>
      <c r="B9" s="12">
        <v>5022110000000</v>
      </c>
      <c r="C9" s="13" t="str">
        <f>VLOOKUP(B9,[1]Item!$L:$N,3,)</f>
        <v>HYPOALLERGENIC AMINOACID CEREAL 6-18MOS</v>
      </c>
      <c r="D9" s="11" t="str">
        <f>VLOOKUP(B9,[1]Item!$L:$U,10,)</f>
        <v>CAN</v>
      </c>
      <c r="E9" s="13">
        <v>436</v>
      </c>
      <c r="F9" s="14">
        <v>3000016796</v>
      </c>
    </row>
    <row r="10" spans="1:6" x14ac:dyDescent="0.35">
      <c r="A10" s="11">
        <v>9</v>
      </c>
      <c r="B10" s="12">
        <v>5050000003200</v>
      </c>
      <c r="C10" s="13" t="str">
        <f>VLOOKUP(B10,[1]Item!$L:$N,3,)</f>
        <v>SUPPLEMENT LIQD GROWTH OF SYNAPSES ADULT</v>
      </c>
      <c r="D10" s="11" t="str">
        <f>VLOOKUP(B10,[1]Item!$L:$U,10,)</f>
        <v>BT</v>
      </c>
      <c r="E10" s="13">
        <v>2712</v>
      </c>
      <c r="F10" s="14">
        <v>3000016796</v>
      </c>
    </row>
    <row r="11" spans="1:6" x14ac:dyDescent="0.35">
      <c r="A11" s="11">
        <v>10</v>
      </c>
      <c r="B11" s="12">
        <v>5050170100200</v>
      </c>
      <c r="C11" s="13" t="str">
        <f>VLOOKUP(B11,[1]Item!$L:$N,3,)</f>
        <v>MELPHALAN 2 MG TABLET</v>
      </c>
      <c r="D11" s="11" t="str">
        <f>VLOOKUP(B11,[1]Item!$L:$U,10,)</f>
        <v>TAB</v>
      </c>
      <c r="E11" s="13">
        <v>1464</v>
      </c>
      <c r="F11" s="14">
        <v>3000016796</v>
      </c>
    </row>
    <row r="12" spans="1:6" x14ac:dyDescent="0.35">
      <c r="A12" s="11">
        <v>11</v>
      </c>
      <c r="B12" s="12">
        <v>5050170300100</v>
      </c>
      <c r="C12" s="13" t="str">
        <f>VLOOKUP(B12,[1]Item!$L:$N,3,)</f>
        <v>WHEY PROTEIN POWDER SUPPLEMENT 250MG</v>
      </c>
      <c r="D12" s="11" t="str">
        <f>VLOOKUP(B12,[1]Item!$L:$U,10,)</f>
        <v>CAN</v>
      </c>
      <c r="E12" s="13">
        <v>456</v>
      </c>
      <c r="F12" s="14">
        <v>3000016796</v>
      </c>
    </row>
    <row r="13" spans="1:6" x14ac:dyDescent="0.35">
      <c r="A13" s="11">
        <v>12</v>
      </c>
      <c r="B13" s="12">
        <v>5050180400300</v>
      </c>
      <c r="C13" s="13" t="str">
        <f>VLOOKUP(B13,[1]Item!$L:$N,3,)</f>
        <v>LIQD SUPPLMNT CLEAR JUICE LACT-GLUT FREE</v>
      </c>
      <c r="D13" s="11" t="str">
        <f>VLOOKUP(B13,[1]Item!$L:$U,10,)</f>
        <v>BT</v>
      </c>
      <c r="E13" s="13">
        <v>1032</v>
      </c>
      <c r="F13" s="14">
        <v>3000016796</v>
      </c>
    </row>
    <row r="14" spans="1:6" x14ac:dyDescent="0.35">
      <c r="A14" s="11">
        <v>13</v>
      </c>
      <c r="B14" s="12">
        <v>5110152500200</v>
      </c>
      <c r="C14" s="13" t="str">
        <f>VLOOKUP(B14,[1]Item!$L:$N,3,)</f>
        <v>BENZOYL PEROXIDE 5% (50 MG/G) GEL</v>
      </c>
      <c r="D14" s="11" t="str">
        <f>VLOOKUP(B14,[1]Item!$L:$U,10,)</f>
        <v>TUB</v>
      </c>
      <c r="E14" s="13">
        <v>6019</v>
      </c>
      <c r="F14" s="14">
        <v>3000016796</v>
      </c>
    </row>
    <row r="15" spans="1:6" x14ac:dyDescent="0.35">
      <c r="A15" s="11">
        <v>14</v>
      </c>
      <c r="B15" s="12">
        <v>5110156700300</v>
      </c>
      <c r="C15" s="13" t="str">
        <f>VLOOKUP(B15,[1]Item!$L:$N,3,)</f>
        <v>AMPICILLIN SODIUM/SULBACTAM SODIUM INJEC</v>
      </c>
      <c r="D15" s="11" t="str">
        <f>VLOOKUP(B15,[1]Item!$L:$U,10,)</f>
        <v>VIA</v>
      </c>
      <c r="E15" s="13">
        <v>5940</v>
      </c>
      <c r="F15" s="14">
        <v>3000016796</v>
      </c>
    </row>
    <row r="16" spans="1:6" x14ac:dyDescent="0.35">
      <c r="A16" s="11">
        <v>15</v>
      </c>
      <c r="B16" s="12">
        <v>5110157300700</v>
      </c>
      <c r="C16" s="13" t="str">
        <f>VLOOKUP(B16,[1]Item!$L:$N,3,)</f>
        <v>CEFUROXIME 125 MG/5ML SUSPENSION ORAL</v>
      </c>
      <c r="D16" s="11" t="str">
        <f>VLOOKUP(B16,[1]Item!$L:$U,10,)</f>
        <v>BT</v>
      </c>
      <c r="E16" s="13">
        <v>4275</v>
      </c>
      <c r="F16" s="14">
        <v>3000016796</v>
      </c>
    </row>
    <row r="17" spans="1:6" x14ac:dyDescent="0.35">
      <c r="A17" s="11">
        <v>16</v>
      </c>
      <c r="B17" s="12">
        <v>5110170500000</v>
      </c>
      <c r="C17" s="13" t="str">
        <f>VLOOKUP(B17,[1]Item!$L:$N,3,)</f>
        <v>PRAZIQUANTEL 600 MG TABLET</v>
      </c>
      <c r="D17" s="11" t="str">
        <f>VLOOKUP(B17,[1]Item!$L:$U,10,)</f>
        <v>TAB</v>
      </c>
      <c r="E17" s="13">
        <v>904</v>
      </c>
      <c r="F17" s="14">
        <v>3000016796</v>
      </c>
    </row>
    <row r="18" spans="1:6" x14ac:dyDescent="0.35">
      <c r="A18" s="11">
        <v>17</v>
      </c>
      <c r="B18" s="12">
        <v>5110230100400</v>
      </c>
      <c r="C18" s="13" t="str">
        <f>VLOOKUP(B18,[1]Item!$L:$N,3,)</f>
        <v>ACICLOVIR 200 MG TABLET</v>
      </c>
      <c r="D18" s="11" t="str">
        <f>VLOOKUP(B18,[1]Item!$L:$U,10,)</f>
        <v>TAB</v>
      </c>
      <c r="E18" s="13">
        <v>14575</v>
      </c>
      <c r="F18" s="14">
        <v>3000016796</v>
      </c>
    </row>
    <row r="19" spans="1:6" x14ac:dyDescent="0.35">
      <c r="A19" s="11">
        <v>18</v>
      </c>
      <c r="B19" s="12">
        <v>5110230100600</v>
      </c>
      <c r="C19" s="13" t="str">
        <f>VLOOKUP(B19,[1]Item!$L:$N,3,)</f>
        <v>ACYCLOVIR 250 MG INJECTION</v>
      </c>
      <c r="D19" s="11" t="str">
        <f>VLOOKUP(B19,[1]Item!$L:$U,10,)</f>
        <v>VIA</v>
      </c>
      <c r="E19" s="13">
        <v>177834</v>
      </c>
      <c r="F19" s="14">
        <v>3000016796</v>
      </c>
    </row>
    <row r="20" spans="1:6" x14ac:dyDescent="0.35">
      <c r="A20" s="11">
        <v>19</v>
      </c>
      <c r="B20" s="12">
        <v>5110271300500</v>
      </c>
      <c r="C20" s="13" t="str">
        <f>VLOOKUP(B20,[1]Item!$L:$N,3,)</f>
        <v>POVIDONE IODINE 5% UNIT DOSE EYE DROPS</v>
      </c>
      <c r="D20" s="11" t="str">
        <f>VLOOKUP(B20,[1]Item!$L:$U,10,)</f>
        <v>BT</v>
      </c>
      <c r="E20" s="13">
        <v>5500</v>
      </c>
      <c r="F20" s="14">
        <v>3000016796</v>
      </c>
    </row>
    <row r="21" spans="1:6" x14ac:dyDescent="0.35">
      <c r="A21" s="11">
        <v>20</v>
      </c>
      <c r="B21" s="12">
        <v>5110500500000</v>
      </c>
      <c r="C21" s="13" t="str">
        <f>VLOOKUP(B21,[1]Item!$L:$N,3,)</f>
        <v>COTRIMOXAZOLE 200MG 40MG/5ML ORAL LIQUID</v>
      </c>
      <c r="D21" s="11" t="str">
        <f>VLOOKUP(B21,[1]Item!$L:$U,10,)</f>
        <v>BT</v>
      </c>
      <c r="E21" s="13">
        <v>28348</v>
      </c>
      <c r="F21" s="14">
        <v>3000016796</v>
      </c>
    </row>
    <row r="22" spans="1:6" x14ac:dyDescent="0.35">
      <c r="A22" s="11">
        <v>21</v>
      </c>
      <c r="B22" s="12">
        <v>5111160200000</v>
      </c>
      <c r="C22" s="13" t="str">
        <f>VLOOKUP(B22,[1]Item!$L:$N,3,)</f>
        <v>CYTARABINE 100MG INJECTION</v>
      </c>
      <c r="D22" s="11" t="str">
        <f>VLOOKUP(B22,[1]Item!$L:$U,10,)</f>
        <v>AMP</v>
      </c>
      <c r="E22" s="13">
        <v>656</v>
      </c>
      <c r="F22" s="14">
        <v>3000016796</v>
      </c>
    </row>
    <row r="23" spans="1:6" x14ac:dyDescent="0.35">
      <c r="A23" s="11">
        <v>22</v>
      </c>
      <c r="B23" s="12">
        <v>5111170400200</v>
      </c>
      <c r="C23" s="13" t="str">
        <f>VLOOKUP(B23,[1]Item!$L:$N,3,)</f>
        <v>MITOMYCIN 10 MG INJ</v>
      </c>
      <c r="D23" s="11" t="str">
        <f>VLOOKUP(B23,[1]Item!$L:$U,10,)</f>
        <v>VIA</v>
      </c>
      <c r="E23" s="13">
        <v>78</v>
      </c>
      <c r="F23" s="14">
        <v>3000016796</v>
      </c>
    </row>
    <row r="24" spans="1:6" x14ac:dyDescent="0.35">
      <c r="A24" s="11">
        <v>23</v>
      </c>
      <c r="B24" s="12">
        <v>5111173300000</v>
      </c>
      <c r="C24" s="13" t="str">
        <f>VLOOKUP(B24,[1]Item!$L:$N,3,)</f>
        <v>BLEOMYCIN SULFATE 15000 IU INJ</v>
      </c>
      <c r="D24" s="11" t="str">
        <f>VLOOKUP(B24,[1]Item!$L:$U,10,)</f>
        <v>VIA</v>
      </c>
      <c r="E24" s="13">
        <v>6009</v>
      </c>
      <c r="F24" s="14">
        <v>3000016796</v>
      </c>
    </row>
    <row r="25" spans="1:6" x14ac:dyDescent="0.35">
      <c r="A25" s="11">
        <v>24</v>
      </c>
      <c r="B25" s="12">
        <v>5111182000100</v>
      </c>
      <c r="C25" s="13" t="str">
        <f>VLOOKUP(B25,[1]Item!$L:$N,3,)</f>
        <v>LETROZOLE 2.5 MG TABLET</v>
      </c>
      <c r="D25" s="11" t="str">
        <f>VLOOKUP(B25,[1]Item!$L:$U,10,)</f>
        <v>TAB</v>
      </c>
      <c r="E25" s="13">
        <v>264420</v>
      </c>
      <c r="F25" s="14">
        <v>3000016796</v>
      </c>
    </row>
    <row r="26" spans="1:6" x14ac:dyDescent="0.35">
      <c r="A26" s="11">
        <v>25</v>
      </c>
      <c r="B26" s="12">
        <v>5112160300100</v>
      </c>
      <c r="C26" s="13" t="str">
        <f>VLOOKUP(B26,[1]Item!$L:$N,3,)</f>
        <v>GLYCERYL TRINITRATE 5 MG/24 HOURS PATCH</v>
      </c>
      <c r="D26" s="11" t="str">
        <f>VLOOKUP(B26,[1]Item!$L:$U,10,)</f>
        <v>PAT</v>
      </c>
      <c r="E26" s="13">
        <v>21750</v>
      </c>
      <c r="F26" s="14">
        <v>3000016796</v>
      </c>
    </row>
    <row r="27" spans="1:6" x14ac:dyDescent="0.35">
      <c r="A27" s="11">
        <v>26</v>
      </c>
      <c r="B27" s="12">
        <v>5112170100000</v>
      </c>
      <c r="C27" s="13" t="str">
        <f>VLOOKUP(B27,[1]Item!$L:$N,3,)</f>
        <v>DIAZOXIDE 50 MG/ML ORAL SUSPENSION</v>
      </c>
      <c r="D27" s="11" t="str">
        <f>VLOOKUP(B27,[1]Item!$L:$U,10,)</f>
        <v>BT</v>
      </c>
      <c r="E27" s="13">
        <v>2</v>
      </c>
      <c r="F27" s="14">
        <v>3000016796</v>
      </c>
    </row>
    <row r="28" spans="1:6" x14ac:dyDescent="0.35">
      <c r="A28" s="11">
        <v>27</v>
      </c>
      <c r="B28" s="12">
        <v>5112176600000</v>
      </c>
      <c r="C28" s="13" t="str">
        <f>VLOOKUP(B28,[1]Item!$L:$N,3,)</f>
        <v>ATOMOXETINE 10 MG CAPSULE</v>
      </c>
      <c r="D28" s="11" t="str">
        <f>VLOOKUP(B28,[1]Item!$L:$U,10,)</f>
        <v>TAB</v>
      </c>
      <c r="E28" s="13">
        <v>13</v>
      </c>
      <c r="F28" s="14">
        <v>3000016796</v>
      </c>
    </row>
    <row r="29" spans="1:6" x14ac:dyDescent="0.35">
      <c r="A29" s="11">
        <v>28</v>
      </c>
      <c r="B29" s="12">
        <v>5112190400400</v>
      </c>
      <c r="C29" s="13" t="str">
        <f>VLOOKUP(B29,[1]Item!$L:$N,3,)</f>
        <v>NIFEDIPINE 60 MG MODIFIED RELEASE TABLET</v>
      </c>
      <c r="D29" s="11" t="str">
        <f>VLOOKUP(B29,[1]Item!$L:$U,10,)</f>
        <v>TAB</v>
      </c>
      <c r="E29" s="13">
        <v>1303038</v>
      </c>
      <c r="F29" s="14">
        <v>3000016796</v>
      </c>
    </row>
    <row r="30" spans="1:6" x14ac:dyDescent="0.35">
      <c r="A30" s="11">
        <v>29</v>
      </c>
      <c r="B30" s="12">
        <v>5113161500000</v>
      </c>
      <c r="C30" s="13" t="str">
        <f>VLOOKUP(B30,[1]Item!$L:$N,3,)</f>
        <v>FONDAPARINUX INJECTION 2.5 MG/0.5 ML</v>
      </c>
      <c r="D30" s="11" t="str">
        <f>VLOOKUP(B30,[1]Item!$L:$U,10,)</f>
        <v>SYR</v>
      </c>
      <c r="E30" s="13">
        <v>980</v>
      </c>
      <c r="F30" s="14">
        <v>3000016796</v>
      </c>
    </row>
    <row r="31" spans="1:6" x14ac:dyDescent="0.35">
      <c r="A31" s="11">
        <v>30</v>
      </c>
      <c r="B31" s="12">
        <v>5113162500000</v>
      </c>
      <c r="C31" s="13" t="str">
        <f>VLOOKUP(B31,[1]Item!$L:$N,3,)</f>
        <v>BIVALIRUDIN 250 MG INJECTION</v>
      </c>
      <c r="D31" s="11" t="str">
        <f>VLOOKUP(B31,[1]Item!$L:$U,10,)</f>
        <v>VIA</v>
      </c>
      <c r="E31" s="13">
        <v>1096</v>
      </c>
      <c r="F31" s="14">
        <v>3000016796</v>
      </c>
    </row>
    <row r="32" spans="1:6" x14ac:dyDescent="0.35">
      <c r="A32" s="11">
        <v>31</v>
      </c>
      <c r="B32" s="12">
        <v>5114150500100</v>
      </c>
      <c r="C32" s="13" t="str">
        <f>VLOOKUP(B32,[1]Item!$L:$N,3,)</f>
        <v>PHENOBARBITAL 15 MG/5 ML SYRUP 100-200ML</v>
      </c>
      <c r="D32" s="11" t="str">
        <f>VLOOKUP(B32,[1]Item!$L:$U,10,)</f>
        <v>BT</v>
      </c>
      <c r="E32" s="13">
        <v>862</v>
      </c>
      <c r="F32" s="14">
        <v>3000016796</v>
      </c>
    </row>
    <row r="33" spans="1:6" x14ac:dyDescent="0.35">
      <c r="A33" s="11">
        <v>32</v>
      </c>
      <c r="B33" s="12">
        <v>5114153000200</v>
      </c>
      <c r="C33" s="13" t="str">
        <f>VLOOKUP(B33,[1]Item!$L:$N,3,)</f>
        <v>VALPROATE SODIUM 57.64 MG/ML ORAL LIQUID</v>
      </c>
      <c r="D33" s="11" t="str">
        <f>VLOOKUP(B33,[1]Item!$L:$U,10,)</f>
        <v>BT</v>
      </c>
      <c r="E33" s="13">
        <v>12456</v>
      </c>
      <c r="F33" s="14">
        <v>3000016796</v>
      </c>
    </row>
    <row r="34" spans="1:6" x14ac:dyDescent="0.35">
      <c r="A34" s="11">
        <v>33</v>
      </c>
      <c r="B34" s="12">
        <v>5114154200100</v>
      </c>
      <c r="C34" s="13" t="str">
        <f>VLOOKUP(B34,[1]Item!$L:$N,3,)</f>
        <v>MIDAZOLAM 5MG/ML INJECTION 3ML</v>
      </c>
      <c r="D34" s="11" t="str">
        <f>VLOOKUP(B34,[1]Item!$L:$U,10,)</f>
        <v>AMP</v>
      </c>
      <c r="E34" s="13">
        <v>23949</v>
      </c>
      <c r="F34" s="14">
        <v>3000016796</v>
      </c>
    </row>
    <row r="35" spans="1:6" x14ac:dyDescent="0.35">
      <c r="A35" s="11">
        <v>34</v>
      </c>
      <c r="B35" s="12">
        <v>5114156300400</v>
      </c>
      <c r="C35" s="13" t="str">
        <f>VLOOKUP(B35,[1]Item!$L:$N,3,)</f>
        <v>LACOSAMIDE 200 MG TABLET</v>
      </c>
      <c r="D35" s="11" t="str">
        <f>VLOOKUP(B35,[1]Item!$L:$U,10,)</f>
        <v>TAB</v>
      </c>
      <c r="E35" s="13">
        <v>13800</v>
      </c>
      <c r="F35" s="14">
        <v>3000016796</v>
      </c>
    </row>
    <row r="36" spans="1:6" x14ac:dyDescent="0.35">
      <c r="A36" s="11">
        <v>35</v>
      </c>
      <c r="B36" s="12">
        <v>5114191900000</v>
      </c>
      <c r="C36" s="13" t="str">
        <f>VLOOKUP(B36,[1]Item!$L:$N,3,)</f>
        <v>ALPRAZOLAM 0.5 MG TABLET</v>
      </c>
      <c r="D36" s="11" t="str">
        <f>VLOOKUP(B36,[1]Item!$L:$U,10,)</f>
        <v>TAB</v>
      </c>
      <c r="E36" s="13">
        <v>15275</v>
      </c>
      <c r="F36" s="14">
        <v>3000016796</v>
      </c>
    </row>
    <row r="37" spans="1:6" x14ac:dyDescent="0.35">
      <c r="A37" s="11">
        <v>36</v>
      </c>
      <c r="B37" s="12">
        <v>5114200300900</v>
      </c>
      <c r="C37" s="13" t="str">
        <f>VLOOKUP(B37,[1]Item!$L:$N,3,)</f>
        <v>MESALAMINE 4G/60ML LIQUID ENEMA</v>
      </c>
      <c r="D37" s="11" t="str">
        <f>VLOOKUP(B37,[1]Item!$L:$U,10,)</f>
        <v>BT</v>
      </c>
      <c r="E37" s="13">
        <v>9</v>
      </c>
      <c r="F37" s="14">
        <v>3000016796</v>
      </c>
    </row>
    <row r="38" spans="1:6" x14ac:dyDescent="0.35">
      <c r="A38" s="11">
        <v>37</v>
      </c>
      <c r="B38" s="12">
        <v>5114220601200</v>
      </c>
      <c r="C38" s="13" t="str">
        <f>VLOOKUP(B38,[1]Item!$L:$N,3,)</f>
        <v>MORPHINE SULPHATE 10MG IR TABLET</v>
      </c>
      <c r="D38" s="11" t="str">
        <f>VLOOKUP(B38,[1]Item!$L:$U,10,)</f>
        <v>TAB</v>
      </c>
      <c r="E38" s="13">
        <v>224</v>
      </c>
      <c r="F38" s="14">
        <v>3000016796</v>
      </c>
    </row>
    <row r="39" spans="1:6" x14ac:dyDescent="0.35">
      <c r="A39" s="11">
        <v>38</v>
      </c>
      <c r="B39" s="12">
        <v>5114230200000</v>
      </c>
      <c r="C39" s="13" t="str">
        <f>VLOOKUP(B39,[1]Item!$L:$N,3,)</f>
        <v>NALOXONE HCL INJECTION 0.4 MG/ML</v>
      </c>
      <c r="D39" s="11" t="str">
        <f>VLOOKUP(B39,[1]Item!$L:$U,10,)</f>
        <v>AMP</v>
      </c>
      <c r="E39" s="13">
        <v>72911</v>
      </c>
      <c r="F39" s="14">
        <v>3000016796</v>
      </c>
    </row>
    <row r="40" spans="1:6" x14ac:dyDescent="0.35">
      <c r="A40" s="11">
        <v>39</v>
      </c>
      <c r="B40" s="12">
        <v>5114261800200</v>
      </c>
      <c r="C40" s="13" t="str">
        <f>VLOOKUP(B40,[1]Item!$L:$N,3,)</f>
        <v>METHYLPHENIDATE HCL 18MG ER TABLET</v>
      </c>
      <c r="D40" s="11" t="str">
        <f>VLOOKUP(B40,[1]Item!$L:$U,10,)</f>
        <v>TAB</v>
      </c>
      <c r="E40" s="13">
        <v>15</v>
      </c>
      <c r="F40" s="14">
        <v>3000016796</v>
      </c>
    </row>
    <row r="41" spans="1:6" x14ac:dyDescent="0.35">
      <c r="A41" s="11">
        <v>40</v>
      </c>
      <c r="B41" s="12">
        <v>5114290800800</v>
      </c>
      <c r="C41" s="13" t="str">
        <f>VLOOKUP(B41,[1]Item!$L:$N,3,)</f>
        <v>LIDOCAINE HCL ANHYDROUS 5%</v>
      </c>
      <c r="D41" s="11" t="str">
        <f>VLOOKUP(B41,[1]Item!$L:$U,10,)</f>
        <v>TUB</v>
      </c>
      <c r="E41" s="13">
        <v>34140</v>
      </c>
      <c r="F41" s="14">
        <v>3000016796</v>
      </c>
    </row>
    <row r="42" spans="1:6" x14ac:dyDescent="0.35">
      <c r="A42" s="11">
        <v>41</v>
      </c>
      <c r="B42" s="12">
        <v>5114293300000</v>
      </c>
      <c r="C42" s="13" t="str">
        <f>VLOOKUP(B42,[1]Item!$L:$N,3,)</f>
        <v>ETOMIDATE 20 MG/10 ML INJ 10 ML</v>
      </c>
      <c r="D42" s="11" t="str">
        <f>VLOOKUP(B42,[1]Item!$L:$U,10,)</f>
        <v>INJ</v>
      </c>
      <c r="E42" s="13">
        <v>4</v>
      </c>
      <c r="F42" s="14">
        <v>3000016796</v>
      </c>
    </row>
    <row r="43" spans="1:6" x14ac:dyDescent="0.35">
      <c r="A43" s="11">
        <v>42</v>
      </c>
      <c r="B43" s="12">
        <v>5114320300000</v>
      </c>
      <c r="C43" s="13" t="str">
        <f>VLOOKUP(B43,[1]Item!$L:$N,3,)</f>
        <v>VARENICLINE MCG TAB STARTER PACK</v>
      </c>
      <c r="D43" s="11" t="str">
        <f>VLOOKUP(B43,[1]Item!$L:$U,10,)</f>
        <v>TAB</v>
      </c>
      <c r="E43" s="13">
        <v>250</v>
      </c>
      <c r="F43" s="14">
        <v>3000016796</v>
      </c>
    </row>
    <row r="44" spans="1:6" x14ac:dyDescent="0.35">
      <c r="A44" s="11">
        <v>43</v>
      </c>
      <c r="B44" s="12">
        <v>5115160400200</v>
      </c>
      <c r="C44" s="13" t="str">
        <f>VLOOKUP(B44,[1]Item!$L:$N,3,)</f>
        <v>BENZHEXOL HCL (TRIHEXYPHENIDYL) 2MG TAB</v>
      </c>
      <c r="D44" s="11" t="str">
        <f>VLOOKUP(B44,[1]Item!$L:$U,10,)</f>
        <v>TAB</v>
      </c>
      <c r="E44" s="13">
        <v>73600</v>
      </c>
      <c r="F44" s="14">
        <v>3000016796</v>
      </c>
    </row>
    <row r="45" spans="1:6" x14ac:dyDescent="0.35">
      <c r="A45" s="11">
        <v>44</v>
      </c>
      <c r="B45" s="12">
        <v>5115160500100</v>
      </c>
      <c r="C45" s="13" t="str">
        <f>VLOOKUP(B45,[1]Item!$L:$N,3,)</f>
        <v>CYCLOPENTOLATE HCL 0.5% EYE DROPS</v>
      </c>
      <c r="D45" s="11" t="str">
        <f>VLOOKUP(B45,[1]Item!$L:$U,10,)</f>
        <v>MNS</v>
      </c>
      <c r="E45" s="13">
        <v>1</v>
      </c>
      <c r="F45" s="14">
        <v>3000016796</v>
      </c>
    </row>
    <row r="46" spans="1:6" x14ac:dyDescent="0.35">
      <c r="A46" s="11">
        <v>45</v>
      </c>
      <c r="B46" s="12">
        <v>5115160500200</v>
      </c>
      <c r="C46" s="13" t="str">
        <f>VLOOKUP(B46,[1]Item!$L:$N,3,)</f>
        <v>CYCLOPENTOLATE HCL 1% EYE DROPS 5MG/ML</v>
      </c>
      <c r="D46" s="11" t="str">
        <f>VLOOKUP(B46,[1]Item!$L:$U,10,)</f>
        <v>MNS</v>
      </c>
      <c r="E46" s="13">
        <v>38</v>
      </c>
      <c r="F46" s="14">
        <v>3000016796</v>
      </c>
    </row>
    <row r="47" spans="1:6" x14ac:dyDescent="0.35">
      <c r="A47" s="11">
        <v>46</v>
      </c>
      <c r="B47" s="12">
        <v>5115160600000</v>
      </c>
      <c r="C47" s="13" t="str">
        <f>VLOOKUP(B47,[1]Item!$L:$N,3,)</f>
        <v>TROPICAMIDE 1% EYE DROPS MINIM</v>
      </c>
      <c r="D47" s="11" t="str">
        <f>VLOOKUP(B47,[1]Item!$L:$U,10,)</f>
        <v>MNS</v>
      </c>
      <c r="E47" s="13">
        <v>180</v>
      </c>
      <c r="F47" s="14">
        <v>3000016796</v>
      </c>
    </row>
    <row r="48" spans="1:6" x14ac:dyDescent="0.35">
      <c r="A48" s="11">
        <v>47</v>
      </c>
      <c r="B48" s="12">
        <v>5115161600600</v>
      </c>
      <c r="C48" s="13" t="str">
        <f>VLOOKUP(B48,[1]Item!$L:$N,3,)</f>
        <v>ATROPINE SULFATE 0.1MG/ML 5ML SYRINGE</v>
      </c>
      <c r="D48" s="11" t="str">
        <f>VLOOKUP(B48,[1]Item!$L:$U,10,)</f>
        <v>SYR</v>
      </c>
      <c r="E48" s="13">
        <v>1520</v>
      </c>
      <c r="F48" s="14">
        <v>3000016796</v>
      </c>
    </row>
    <row r="49" spans="1:6" x14ac:dyDescent="0.35">
      <c r="A49" s="11">
        <v>48</v>
      </c>
      <c r="B49" s="12">
        <v>5115171000300</v>
      </c>
      <c r="C49" s="13" t="str">
        <f>VLOOKUP(B49,[1]Item!$L:$N,3,)</f>
        <v>PHENYLEPHRINE HYDROCHLORIDE 10% EYE DROP</v>
      </c>
      <c r="D49" s="11" t="str">
        <f>VLOOKUP(B49,[1]Item!$L:$U,10,)</f>
        <v>MNS</v>
      </c>
      <c r="E49" s="13">
        <v>3330</v>
      </c>
      <c r="F49" s="14">
        <v>3000016796</v>
      </c>
    </row>
    <row r="50" spans="1:6" x14ac:dyDescent="0.35">
      <c r="A50" s="11">
        <v>49</v>
      </c>
      <c r="B50" s="12">
        <v>5115173200100</v>
      </c>
      <c r="C50" s="13" t="str">
        <f>VLOOKUP(B50,[1]Item!$L:$N,3,)</f>
        <v>DOBUTAMINE 500 MG/250 ML + D5W</v>
      </c>
      <c r="D50" s="11" t="str">
        <f>VLOOKUP(B50,[1]Item!$L:$U,10,)</f>
        <v>BAG</v>
      </c>
      <c r="E50" s="13">
        <v>2375</v>
      </c>
      <c r="F50" s="14">
        <v>3000016796</v>
      </c>
    </row>
    <row r="51" spans="1:6" x14ac:dyDescent="0.35">
      <c r="A51" s="11">
        <v>50</v>
      </c>
      <c r="B51" s="12">
        <v>5115181000000</v>
      </c>
      <c r="C51" s="13" t="str">
        <f>VLOOKUP(B51,[1]Item!$L:$N,3,)</f>
        <v>PHENTOLAMINE MESILATE 10MG/ML 1ML VIAL</v>
      </c>
      <c r="D51" s="11" t="str">
        <f>VLOOKUP(B51,[1]Item!$L:$U,10,)</f>
        <v>VIA</v>
      </c>
      <c r="E51" s="13">
        <v>1758</v>
      </c>
      <c r="F51" s="14">
        <v>3000016796</v>
      </c>
    </row>
    <row r="52" spans="1:6" x14ac:dyDescent="0.35">
      <c r="A52" s="11">
        <v>51</v>
      </c>
      <c r="B52" s="12">
        <v>5115190100300</v>
      </c>
      <c r="C52" s="13" t="str">
        <f>VLOOKUP(B52,[1]Item!$L:$N,3,)</f>
        <v>BACLOFEN 1 MG/ML ORAL LIQUID</v>
      </c>
      <c r="D52" s="11" t="str">
        <f>VLOOKUP(B52,[1]Item!$L:$U,10,)</f>
        <v>BT</v>
      </c>
      <c r="E52" s="13">
        <v>4759</v>
      </c>
      <c r="F52" s="14">
        <v>3000016796</v>
      </c>
    </row>
    <row r="53" spans="1:6" x14ac:dyDescent="0.35">
      <c r="A53" s="11">
        <v>52</v>
      </c>
      <c r="B53" s="12">
        <v>5115200600100</v>
      </c>
      <c r="C53" s="13" t="str">
        <f>VLOOKUP(B53,[1]Item!$L:$N,3,)</f>
        <v>CISATRACURIUM BESYLATE INTRAVENOUS INJ 2</v>
      </c>
      <c r="D53" s="11" t="str">
        <f>VLOOKUP(B53,[1]Item!$L:$U,10,)</f>
        <v>INJ</v>
      </c>
      <c r="E53" s="13">
        <v>8110</v>
      </c>
      <c r="F53" s="14">
        <v>3000016796</v>
      </c>
    </row>
    <row r="54" spans="1:6" x14ac:dyDescent="0.35">
      <c r="A54" s="11">
        <v>53</v>
      </c>
      <c r="B54" s="12">
        <v>5116163000000</v>
      </c>
      <c r="C54" s="13" t="str">
        <f>VLOOKUP(B54,[1]Item!$L:$N,3,)</f>
        <v>CHLORPHENAMINE MALEATE 2 MG/5 ML ORAL</v>
      </c>
      <c r="D54" s="11" t="str">
        <f>VLOOKUP(B54,[1]Item!$L:$U,10,)</f>
        <v>BT</v>
      </c>
      <c r="E54" s="13">
        <v>47634</v>
      </c>
      <c r="F54" s="14">
        <v>3000016796</v>
      </c>
    </row>
    <row r="55" spans="1:6" x14ac:dyDescent="0.35">
      <c r="A55" s="11">
        <v>54</v>
      </c>
      <c r="B55" s="12">
        <v>5116170300100</v>
      </c>
      <c r="C55" s="13" t="str">
        <f>VLOOKUP(B55,[1]Item!$L:$N,3,)</f>
        <v>BUDESONIDE 200 MCG INHALER</v>
      </c>
      <c r="D55" s="11" t="str">
        <f>VLOOKUP(B55,[1]Item!$L:$U,10,)</f>
        <v>PAC</v>
      </c>
      <c r="E55" s="13">
        <v>7433</v>
      </c>
      <c r="F55" s="14">
        <v>3000016796</v>
      </c>
    </row>
    <row r="56" spans="1:6" x14ac:dyDescent="0.35">
      <c r="A56" s="11">
        <v>55</v>
      </c>
      <c r="B56" s="12">
        <v>5116170300200</v>
      </c>
      <c r="C56" s="13" t="str">
        <f>VLOOKUP(B56,[1]Item!$L:$N,3,)</f>
        <v>BUDESONIDE 500 MCG/ML 2 ML NEBULIZER</v>
      </c>
      <c r="D56" s="11" t="str">
        <f>VLOOKUP(B56,[1]Item!$L:$U,10,)</f>
        <v>AMP</v>
      </c>
      <c r="E56" s="13">
        <v>87500</v>
      </c>
      <c r="F56" s="14">
        <v>3000016796</v>
      </c>
    </row>
    <row r="57" spans="1:6" x14ac:dyDescent="0.35">
      <c r="A57" s="11">
        <v>56</v>
      </c>
      <c r="B57" s="12">
        <v>5116178000800</v>
      </c>
      <c r="C57" s="13" t="str">
        <f>VLOOKUP(B57,[1]Item!$L:$N,3,)</f>
        <v>ANTIHEMORRHOID LIDOCAI 2% TRIBEN 5% OINT</v>
      </c>
      <c r="D57" s="11" t="str">
        <f>VLOOKUP(B57,[1]Item!$L:$U,10,)</f>
        <v>TUB</v>
      </c>
      <c r="E57" s="13">
        <v>161444</v>
      </c>
      <c r="F57" s="14">
        <v>3000016796</v>
      </c>
    </row>
    <row r="58" spans="1:6" x14ac:dyDescent="0.35">
      <c r="A58" s="11">
        <v>57</v>
      </c>
      <c r="B58" s="12">
        <v>5116190300000</v>
      </c>
      <c r="C58" s="13" t="str">
        <f>VLOOKUP(B58,[1]Item!$L:$N,3,)</f>
        <v>XYLOMETAZOLINE HCL 0.05% NASAL DROPS</v>
      </c>
      <c r="D58" s="11" t="str">
        <f>VLOOKUP(B58,[1]Item!$L:$U,10,)</f>
        <v>DRP</v>
      </c>
      <c r="E58" s="13">
        <v>65090</v>
      </c>
      <c r="F58" s="14">
        <v>3000016796</v>
      </c>
    </row>
    <row r="59" spans="1:6" x14ac:dyDescent="0.35">
      <c r="A59" s="11">
        <v>58</v>
      </c>
      <c r="B59" s="12">
        <v>5117150400600</v>
      </c>
      <c r="C59" s="13" t="str">
        <f>VLOOKUP(B59,[1]Item!$L:$N,3,)</f>
        <v>SODIUM BICARBONATE 4.2% INJ 10 ML</v>
      </c>
      <c r="D59" s="11" t="str">
        <f>VLOOKUP(B59,[1]Item!$L:$U,10,)</f>
        <v>PFS</v>
      </c>
      <c r="E59" s="13">
        <v>6655</v>
      </c>
      <c r="F59" s="14">
        <v>3000016796</v>
      </c>
    </row>
    <row r="60" spans="1:6" x14ac:dyDescent="0.35">
      <c r="A60" s="11">
        <v>59</v>
      </c>
      <c r="B60" s="12">
        <v>5117150401200</v>
      </c>
      <c r="C60" s="13" t="str">
        <f>VLOOKUP(B60,[1]Item!$L:$N,3,)</f>
        <v>SODIUM BICARBONATE 8.4% INJ SYRINGE 10ML</v>
      </c>
      <c r="D60" s="11" t="str">
        <f>VLOOKUP(B60,[1]Item!$L:$U,10,)</f>
        <v>SYR</v>
      </c>
      <c r="E60" s="13">
        <v>2</v>
      </c>
      <c r="F60" s="14">
        <v>3000016796</v>
      </c>
    </row>
    <row r="61" spans="1:6" x14ac:dyDescent="0.35">
      <c r="A61" s="11">
        <v>60</v>
      </c>
      <c r="B61" s="12">
        <v>5117162800000</v>
      </c>
      <c r="C61" s="13" t="str">
        <f>VLOOKUP(B61,[1]Item!$L:$N,3,)</f>
        <v>POTASSIUM PHOSPHATE 17.42% 10ML</v>
      </c>
      <c r="D61" s="11" t="str">
        <f>VLOOKUP(B61,[1]Item!$L:$U,10,)</f>
        <v>AMP</v>
      </c>
      <c r="E61" s="13">
        <v>50566</v>
      </c>
      <c r="F61" s="14">
        <v>3000016796</v>
      </c>
    </row>
    <row r="62" spans="1:6" x14ac:dyDescent="0.35">
      <c r="A62" s="11">
        <v>61</v>
      </c>
      <c r="B62" s="12">
        <v>5117191300100</v>
      </c>
      <c r="C62" s="13" t="str">
        <f>VLOOKUP(B62,[1]Item!$L:$N,3,)</f>
        <v>ESOMEPRAZOLE 20 MG TABLET</v>
      </c>
      <c r="D62" s="11" t="str">
        <f>VLOOKUP(B62,[1]Item!$L:$U,10,)</f>
        <v>TAB</v>
      </c>
      <c r="E62" s="13">
        <v>4</v>
      </c>
      <c r="F62" s="14">
        <v>3000016796</v>
      </c>
    </row>
    <row r="63" spans="1:6" x14ac:dyDescent="0.35">
      <c r="A63" s="11">
        <v>62</v>
      </c>
      <c r="B63" s="12">
        <v>5117191300200</v>
      </c>
      <c r="C63" s="13" t="str">
        <f>VLOOKUP(B63,[1]Item!$L:$N,3,)</f>
        <v>OMEPRAZOLE 40 MG POWDER FOR INJECTION</v>
      </c>
      <c r="D63" s="11" t="str">
        <f>VLOOKUP(B63,[1]Item!$L:$U,10,)</f>
        <v>VIA</v>
      </c>
      <c r="E63" s="13">
        <v>1355064</v>
      </c>
      <c r="F63" s="14">
        <v>3000016796</v>
      </c>
    </row>
    <row r="64" spans="1:6" x14ac:dyDescent="0.35">
      <c r="A64" s="11">
        <v>63</v>
      </c>
      <c r="B64" s="12">
        <v>5118174200000</v>
      </c>
      <c r="C64" s="13" t="str">
        <f>VLOOKUP(B64,[1]Item!$L:$N,3,)</f>
        <v>CLOBETASOL PROPIONATE 0.05% CREAM</v>
      </c>
      <c r="D64" s="11" t="str">
        <f>VLOOKUP(B64,[1]Item!$L:$U,10,)</f>
        <v>CRM</v>
      </c>
      <c r="E64" s="13">
        <v>1199</v>
      </c>
      <c r="F64" s="14">
        <v>3000016796</v>
      </c>
    </row>
    <row r="65" spans="1:6" x14ac:dyDescent="0.35">
      <c r="A65" s="11">
        <v>64</v>
      </c>
      <c r="B65" s="12">
        <v>5118175500100</v>
      </c>
      <c r="C65" s="13" t="str">
        <f>VLOOKUP(B65,[1]Item!$L:$N,3,)</f>
        <v>BETAMETHASONE AS DIPROPIONATE OINT</v>
      </c>
      <c r="D65" s="11" t="str">
        <f>VLOOKUP(B65,[1]Item!$L:$U,10,)</f>
        <v>TUB</v>
      </c>
      <c r="E65" s="13">
        <v>1500</v>
      </c>
      <c r="F65" s="14">
        <v>3000016796</v>
      </c>
    </row>
    <row r="66" spans="1:6" x14ac:dyDescent="0.35">
      <c r="A66" s="11">
        <v>65</v>
      </c>
      <c r="B66" s="12">
        <v>5118180700400</v>
      </c>
      <c r="C66" s="13" t="str">
        <f>VLOOKUP(B66,[1]Item!$L:$N,3,)</f>
        <v>DROSPIRENONE 3MG EE 20 LEVOMEFOL 451MCG</v>
      </c>
      <c r="D66" s="11" t="str">
        <f>VLOOKUP(B66,[1]Item!$L:$U,10,)</f>
        <v>TAB</v>
      </c>
      <c r="E66" s="13">
        <v>62608</v>
      </c>
      <c r="F66" s="14">
        <v>3000016796</v>
      </c>
    </row>
    <row r="67" spans="1:6" x14ac:dyDescent="0.35">
      <c r="A67" s="11">
        <v>66</v>
      </c>
      <c r="B67" s="12">
        <v>5118181100000</v>
      </c>
      <c r="C67" s="13" t="str">
        <f>VLOOKUP(B67,[1]Item!$L:$N,3,)</f>
        <v>DESOGESTREL EE 150 30MCG TAB</v>
      </c>
      <c r="D67" s="11" t="str">
        <f>VLOOKUP(B67,[1]Item!$L:$U,10,)</f>
        <v>TAB</v>
      </c>
      <c r="E67" s="13">
        <v>1050</v>
      </c>
      <c r="F67" s="14">
        <v>3000016796</v>
      </c>
    </row>
    <row r="68" spans="1:6" x14ac:dyDescent="0.35">
      <c r="A68" s="11">
        <v>67</v>
      </c>
      <c r="B68" s="12">
        <v>5118191100000</v>
      </c>
      <c r="C68" s="13" t="str">
        <f>VLOOKUP(B68,[1]Item!$L:$N,3,)</f>
        <v>CLOMIFENE CITRATE 50 MG TABLET</v>
      </c>
      <c r="D68" s="11" t="str">
        <f>VLOOKUP(B68,[1]Item!$L:$U,10,)</f>
        <v>TAB</v>
      </c>
      <c r="E68" s="13">
        <v>1500</v>
      </c>
      <c r="F68" s="14">
        <v>3000016796</v>
      </c>
    </row>
    <row r="69" spans="1:6" x14ac:dyDescent="0.35">
      <c r="A69" s="11">
        <v>68</v>
      </c>
      <c r="B69" s="12">
        <v>5118191200300</v>
      </c>
      <c r="C69" s="13" t="str">
        <f>VLOOKUP(B69,[1]Item!$L:$N,3,)</f>
        <v>MENOTROPHIN 75 IU INJ</v>
      </c>
      <c r="D69" s="11" t="str">
        <f>VLOOKUP(B69,[1]Item!$L:$U,10,)</f>
        <v>AMP</v>
      </c>
      <c r="E69" s="13">
        <v>11637</v>
      </c>
      <c r="F69" s="14">
        <v>3000016796</v>
      </c>
    </row>
    <row r="70" spans="1:6" x14ac:dyDescent="0.35">
      <c r="A70" s="11">
        <v>69</v>
      </c>
      <c r="B70" s="12">
        <v>5118220100700</v>
      </c>
      <c r="C70" s="13" t="str">
        <f>VLOOKUP(B70,[1]Item!$L:$N,3,)</f>
        <v>DINOPROSTONE 2 MG VAGINAL GEL</v>
      </c>
      <c r="D70" s="11" t="str">
        <f>VLOOKUP(B70,[1]Item!$L:$U,10,)</f>
        <v>TUB</v>
      </c>
      <c r="E70" s="13">
        <v>2331</v>
      </c>
      <c r="F70" s="14">
        <v>3000016796</v>
      </c>
    </row>
    <row r="71" spans="1:6" x14ac:dyDescent="0.35">
      <c r="A71" s="11">
        <v>70</v>
      </c>
      <c r="B71" s="12">
        <v>5119151000300</v>
      </c>
      <c r="C71" s="13" t="str">
        <f>VLOOKUP(B71,[1]Item!$L:$N,3,)</f>
        <v>FUROSEMIDE 5 MG/5 ML ORAL LIQUID</v>
      </c>
      <c r="D71" s="11" t="str">
        <f>VLOOKUP(B71,[1]Item!$L:$U,10,)</f>
        <v>BT</v>
      </c>
      <c r="E71" s="13">
        <v>14113</v>
      </c>
      <c r="F71" s="14">
        <v>3000016796</v>
      </c>
    </row>
    <row r="72" spans="1:6" x14ac:dyDescent="0.35">
      <c r="A72" s="11">
        <v>71</v>
      </c>
      <c r="B72" s="12">
        <v>5119160100400</v>
      </c>
      <c r="C72" s="13" t="str">
        <f>VLOOKUP(B72,[1]Item!$L:$N,3,)</f>
        <v>FLUIDS: DEXTROSE 5% 50 ML PARTIAL FILL</v>
      </c>
      <c r="D72" s="11" t="str">
        <f>VLOOKUP(B72,[1]Item!$L:$U,10,)</f>
        <v>PBG</v>
      </c>
      <c r="E72" s="13">
        <v>20674</v>
      </c>
      <c r="F72" s="14">
        <v>3000016796</v>
      </c>
    </row>
    <row r="73" spans="1:6" x14ac:dyDescent="0.35">
      <c r="A73" s="11">
        <v>72</v>
      </c>
      <c r="B73" s="12">
        <v>5119190001800</v>
      </c>
      <c r="C73" s="13" t="str">
        <f>VLOOKUP(B73,[1]Item!$L:$N,3,)</f>
        <v>FORMULA PWD PREMATURE INFANT 22 KCAL/OZ</v>
      </c>
      <c r="D73" s="11" t="str">
        <f>VLOOKUP(B73,[1]Item!$L:$U,10,)</f>
        <v>CAN</v>
      </c>
      <c r="E73" s="13">
        <v>1356</v>
      </c>
      <c r="F73" s="14">
        <v>3000016796</v>
      </c>
    </row>
    <row r="74" spans="1:6" x14ac:dyDescent="0.35">
      <c r="A74" s="11">
        <v>73</v>
      </c>
      <c r="B74" s="12">
        <v>5119190003700</v>
      </c>
      <c r="C74" s="13" t="str">
        <f>VLOOKUP(B74,[1]Item!$L:$N,3,)</f>
        <v>NUTRI DESSERT LOW CAL 200-210 PROT18-22G</v>
      </c>
      <c r="D74" s="11" t="str">
        <f>VLOOKUP(B74,[1]Item!$L:$U,10,)</f>
        <v>SAC</v>
      </c>
      <c r="E74" s="13">
        <v>80</v>
      </c>
      <c r="F74" s="14">
        <v>3000016796</v>
      </c>
    </row>
    <row r="75" spans="1:6" x14ac:dyDescent="0.35">
      <c r="A75" s="11">
        <v>74</v>
      </c>
      <c r="B75" s="12">
        <v>5119190003800</v>
      </c>
      <c r="C75" s="13" t="str">
        <f>VLOOKUP(B75,[1]Item!$L:$N,3,)</f>
        <v>NUTRI SHAKE LOW CAL 200-210 PROT18-22G</v>
      </c>
      <c r="D75" s="11" t="str">
        <f>VLOOKUP(B75,[1]Item!$L:$U,10,)</f>
        <v>SAC</v>
      </c>
      <c r="E75" s="13">
        <v>11034</v>
      </c>
      <c r="F75" s="14">
        <v>3000016796</v>
      </c>
    </row>
    <row r="76" spans="1:6" x14ac:dyDescent="0.35">
      <c r="A76" s="11">
        <v>75</v>
      </c>
      <c r="B76" s="12">
        <v>5119190003900</v>
      </c>
      <c r="C76" s="13" t="str">
        <f>VLOOKUP(B76,[1]Item!$L:$N,3,)</f>
        <v>NUTRI SOUP LOW CAL 200-210 PROT18-22G</v>
      </c>
      <c r="D76" s="11" t="str">
        <f>VLOOKUP(B76,[1]Item!$L:$U,10,)</f>
        <v>SAC</v>
      </c>
      <c r="E76" s="13">
        <v>14800</v>
      </c>
      <c r="F76" s="14">
        <v>3000016796</v>
      </c>
    </row>
    <row r="77" spans="1:6" x14ac:dyDescent="0.35">
      <c r="A77" s="11">
        <v>76</v>
      </c>
      <c r="B77" s="12">
        <v>5119190005200</v>
      </c>
      <c r="C77" s="13" t="str">
        <f>VLOOKUP(B77,[1]Item!$L:$N,3,)</f>
        <v>FORMULA LQD PART HYDROLYZ 1KCAL 0-12M</v>
      </c>
      <c r="D77" s="11" t="str">
        <f>VLOOKUP(B77,[1]Item!$L:$U,10,)</f>
        <v>BT</v>
      </c>
      <c r="E77" s="13">
        <v>984</v>
      </c>
      <c r="F77" s="14">
        <v>3000016796</v>
      </c>
    </row>
    <row r="78" spans="1:6" x14ac:dyDescent="0.35">
      <c r="A78" s="11">
        <v>77</v>
      </c>
      <c r="B78" s="12">
        <v>5119190500800</v>
      </c>
      <c r="C78" s="13" t="str">
        <f>VLOOKUP(B78,[1]Item!$L:$N,3,)</f>
        <v>CYANOCOBALAMIN 1 MG/ML INJ 1 ML</v>
      </c>
      <c r="D78" s="11" t="str">
        <f>VLOOKUP(B78,[1]Item!$L:$U,10,)</f>
        <v>AMP</v>
      </c>
      <c r="E78" s="13">
        <v>380806</v>
      </c>
      <c r="F78" s="14">
        <v>3000016796</v>
      </c>
    </row>
    <row r="79" spans="1:6" x14ac:dyDescent="0.35">
      <c r="A79" s="11">
        <v>78</v>
      </c>
      <c r="B79" s="12">
        <v>5119190501000</v>
      </c>
      <c r="C79" s="13" t="str">
        <f>VLOOKUP(B79,[1]Item!$L:$N,3,)</f>
        <v>THIAMINE HCL 100 MG/2 ML INJ</v>
      </c>
      <c r="D79" s="11" t="str">
        <f>VLOOKUP(B79,[1]Item!$L:$U,10,)</f>
        <v>AMP</v>
      </c>
      <c r="E79" s="13">
        <v>35957</v>
      </c>
      <c r="F79" s="14">
        <v>3000016796</v>
      </c>
    </row>
    <row r="80" spans="1:6" x14ac:dyDescent="0.35">
      <c r="A80" s="11">
        <v>79</v>
      </c>
      <c r="B80" s="12">
        <v>5119190502800</v>
      </c>
      <c r="C80" s="13" t="str">
        <f>VLOOKUP(B80,[1]Item!$L:$N,3,)</f>
        <v>VITAMIN B6 PYRIDOXINE TABLET 10MG</v>
      </c>
      <c r="D80" s="11" t="str">
        <f>VLOOKUP(B80,[1]Item!$L:$U,10,)</f>
        <v>TAB</v>
      </c>
      <c r="E80" s="13">
        <v>118077</v>
      </c>
      <c r="F80" s="14">
        <v>3000016796</v>
      </c>
    </row>
    <row r="81" spans="1:6" x14ac:dyDescent="0.35">
      <c r="A81" s="11">
        <v>80</v>
      </c>
      <c r="B81" s="12">
        <v>5119190502900</v>
      </c>
      <c r="C81" s="13" t="str">
        <f>VLOOKUP(B81,[1]Item!$L:$N,3,)</f>
        <v>FOLIC ACID 5MG/ML INJECTION</v>
      </c>
      <c r="D81" s="11" t="str">
        <f>VLOOKUP(B81,[1]Item!$L:$U,10,)</f>
        <v>VIA</v>
      </c>
      <c r="E81" s="13">
        <v>11</v>
      </c>
      <c r="F81" s="14">
        <v>3000016796</v>
      </c>
    </row>
    <row r="82" spans="1:6" x14ac:dyDescent="0.35">
      <c r="A82" s="11">
        <v>81</v>
      </c>
      <c r="B82" s="12">
        <v>5119199800200</v>
      </c>
      <c r="C82" s="13" t="str">
        <f>VLOOKUP(B82,[1]Item!$L:$N,3,)</f>
        <v>TRACE ELEMENT FOR PEDIATRICS FOR TPN USE</v>
      </c>
      <c r="D82" s="11" t="str">
        <f>VLOOKUP(B82,[1]Item!$L:$U,10,)</f>
        <v>VIA</v>
      </c>
      <c r="E82" s="13">
        <v>255</v>
      </c>
      <c r="F82" s="14">
        <v>3000016796</v>
      </c>
    </row>
    <row r="83" spans="1:6" x14ac:dyDescent="0.35">
      <c r="A83" s="11">
        <v>82</v>
      </c>
      <c r="B83" s="12">
        <v>5119199990000</v>
      </c>
      <c r="C83" s="13" t="str">
        <f>VLOOKUP(B83,[1]Item!$L:$N,3,)</f>
        <v>CARBOXYME CELLULO 0.5% 0.4ML + GLYCERINE</v>
      </c>
      <c r="D83" s="11" t="str">
        <f>VLOOKUP(B83,[1]Item!$L:$U,10,)</f>
        <v>MNS</v>
      </c>
      <c r="E83" s="13">
        <v>816180</v>
      </c>
      <c r="F83" s="14">
        <v>3000016796</v>
      </c>
    </row>
    <row r="84" spans="1:6" x14ac:dyDescent="0.35">
      <c r="A84" s="11">
        <v>83</v>
      </c>
      <c r="B84" s="12">
        <v>5120150100000</v>
      </c>
      <c r="C84" s="13" t="str">
        <f>VLOOKUP(B84,[1]Item!$L:$N,3,)</f>
        <v>AZATHIOPRINE 50MG TABLET</v>
      </c>
      <c r="D84" s="11" t="str">
        <f>VLOOKUP(B84,[1]Item!$L:$U,10,)</f>
        <v>TAB</v>
      </c>
      <c r="E84" s="13">
        <v>1161732</v>
      </c>
      <c r="F84" s="14">
        <v>3000016796</v>
      </c>
    </row>
    <row r="85" spans="1:6" x14ac:dyDescent="0.35">
      <c r="A85" s="11">
        <v>84</v>
      </c>
      <c r="B85" s="12">
        <v>5120159800000</v>
      </c>
      <c r="C85" s="13" t="str">
        <f>VLOOKUP(B85,[1]Item!$L:$N,3,)</f>
        <v>TOCILIZUMAB 200 MG INJECTION</v>
      </c>
      <c r="D85" s="11" t="str">
        <f>VLOOKUP(B85,[1]Item!$L:$U,10,)</f>
        <v>VIA</v>
      </c>
      <c r="E85" s="13">
        <v>5435</v>
      </c>
      <c r="F85" s="14">
        <v>3000016796</v>
      </c>
    </row>
    <row r="86" spans="1:6" x14ac:dyDescent="0.35">
      <c r="A86" s="11">
        <v>85</v>
      </c>
      <c r="B86" s="12">
        <v>5120159800100</v>
      </c>
      <c r="C86" s="13" t="str">
        <f>VLOOKUP(B86,[1]Item!$L:$N,3,)</f>
        <v>TOCILIZUMAB 400 MG INJECTION</v>
      </c>
      <c r="D86" s="11" t="str">
        <f>VLOOKUP(B86,[1]Item!$L:$U,10,)</f>
        <v>VIA</v>
      </c>
      <c r="E86" s="13">
        <v>3775</v>
      </c>
      <c r="F86" s="14">
        <v>3000016796</v>
      </c>
    </row>
    <row r="87" spans="1:6" x14ac:dyDescent="0.35">
      <c r="A87" s="11">
        <v>86</v>
      </c>
      <c r="B87" s="12">
        <v>5120159800400</v>
      </c>
      <c r="C87" s="13" t="str">
        <f>VLOOKUP(B87,[1]Item!$L:$N,3,)</f>
        <v>TOCILIZUMAB 162 MG/0.9 ML 0.9 ML SOLUT</v>
      </c>
      <c r="D87" s="11" t="str">
        <f>VLOOKUP(B87,[1]Item!$L:$U,10,)</f>
        <v>SYR</v>
      </c>
      <c r="E87" s="13">
        <v>15000</v>
      </c>
      <c r="F87" s="14">
        <v>3000016796</v>
      </c>
    </row>
    <row r="88" spans="1:6" x14ac:dyDescent="0.35">
      <c r="A88" s="11">
        <v>87</v>
      </c>
      <c r="B88" s="12">
        <v>5120160001100</v>
      </c>
      <c r="C88" s="13" t="str">
        <f>VLOOKUP(B88,[1]Item!$L:$N,3,)</f>
        <v>TIXAGEVIMAB CO-PACKAGED WITH CILGAVIMAB</v>
      </c>
      <c r="D88" s="11" t="str">
        <f>VLOOKUP(B88,[1]Item!$L:$U,10,)</f>
        <v>DOS</v>
      </c>
      <c r="E88" s="13">
        <v>108</v>
      </c>
      <c r="F88" s="14">
        <v>3000016796</v>
      </c>
    </row>
    <row r="89" spans="1:6" x14ac:dyDescent="0.35">
      <c r="A89" s="11">
        <v>88</v>
      </c>
      <c r="B89" s="12">
        <v>5121239900000</v>
      </c>
      <c r="C89" s="13" t="str">
        <f>VLOOKUP(B89,[1]Item!$L:$N,3,)</f>
        <v>TRYPAN BLUE 0.05% EYE SOLUTION</v>
      </c>
      <c r="D89" s="11" t="str">
        <f>VLOOKUP(B89,[1]Item!$L:$U,10,)</f>
        <v>VIA</v>
      </c>
      <c r="E89" s="13">
        <v>1570</v>
      </c>
      <c r="F89" s="14">
        <v>3000016796</v>
      </c>
    </row>
    <row r="90" spans="1:6" x14ac:dyDescent="0.35">
      <c r="A90" s="11">
        <v>89</v>
      </c>
      <c r="B90" s="12">
        <v>5124111400100</v>
      </c>
      <c r="C90" s="13" t="str">
        <f>VLOOKUP(B90,[1]Item!$L:$N,3,)</f>
        <v>PILOCARPINE EYE DROPS 2% MINIMS</v>
      </c>
      <c r="D90" s="11" t="str">
        <f>VLOOKUP(B90,[1]Item!$L:$U,10,)</f>
        <v>MNS</v>
      </c>
      <c r="E90" s="13">
        <v>8</v>
      </c>
      <c r="F90" s="14">
        <v>3000016796</v>
      </c>
    </row>
    <row r="91" spans="1:6" x14ac:dyDescent="0.35">
      <c r="A91" s="11">
        <v>90</v>
      </c>
      <c r="B91" s="12">
        <v>5124111500200</v>
      </c>
      <c r="C91" s="13" t="str">
        <f>VLOOKUP(B91,[1]Item!$L:$N,3,)</f>
        <v>BRINZOLAMIDE 1% + TIMOLOL 0.5% EYE DROPS</v>
      </c>
      <c r="D91" s="11" t="str">
        <f>VLOOKUP(B91,[1]Item!$L:$U,10,)</f>
        <v>BT</v>
      </c>
      <c r="E91" s="13">
        <v>1225</v>
      </c>
      <c r="F91" s="14">
        <v>3000016796</v>
      </c>
    </row>
    <row r="92" spans="1:6" x14ac:dyDescent="0.35">
      <c r="A92" s="11">
        <v>91</v>
      </c>
      <c r="B92" s="12">
        <v>5137200300000</v>
      </c>
      <c r="C92" s="13" t="str">
        <f>VLOOKUP(B92,[1]Item!$L:$N,3,)</f>
        <v>BUPRENORPHINE 5MCG/HR PATCH</v>
      </c>
      <c r="D92" s="11" t="str">
        <f>VLOOKUP(B92,[1]Item!$L:$U,10,)</f>
        <v>PAT</v>
      </c>
      <c r="E92" s="13">
        <v>152</v>
      </c>
      <c r="F92" s="14">
        <v>3000016796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D2BE-4C79-40CA-B27A-8472E2D45D76}">
  <dimension ref="A1:D363"/>
  <sheetViews>
    <sheetView tabSelected="1" workbookViewId="0">
      <selection activeCell="B3" sqref="B3"/>
    </sheetView>
  </sheetViews>
  <sheetFormatPr defaultRowHeight="14.5" x14ac:dyDescent="0.35"/>
  <cols>
    <col min="1" max="1" width="14.36328125" style="3" bestFit="1" customWidth="1"/>
    <col min="2" max="2" width="21.90625" bestFit="1" customWidth="1"/>
    <col min="3" max="3" width="55.7265625" bestFit="1" customWidth="1"/>
    <col min="4" max="4" width="21.81640625" bestFit="1" customWidth="1"/>
  </cols>
  <sheetData>
    <row r="1" spans="1:4" x14ac:dyDescent="0.35">
      <c r="A1" s="4" t="s">
        <v>6</v>
      </c>
      <c r="B1" s="5" t="s">
        <v>7</v>
      </c>
      <c r="C1" s="5" t="s">
        <v>8</v>
      </c>
      <c r="D1" s="5" t="s">
        <v>9</v>
      </c>
    </row>
    <row r="2" spans="1:4" x14ac:dyDescent="0.35">
      <c r="A2" s="6">
        <v>5013170102300</v>
      </c>
      <c r="B2" s="7" t="s">
        <v>10</v>
      </c>
      <c r="C2" s="8" t="s">
        <v>11</v>
      </c>
      <c r="D2" s="8">
        <v>108</v>
      </c>
    </row>
    <row r="3" spans="1:4" x14ac:dyDescent="0.35">
      <c r="A3" s="6">
        <v>5013170102300</v>
      </c>
      <c r="B3" s="7" t="s">
        <v>12</v>
      </c>
      <c r="C3" s="8" t="s">
        <v>13</v>
      </c>
      <c r="D3" s="8">
        <v>276</v>
      </c>
    </row>
    <row r="4" spans="1:4" x14ac:dyDescent="0.35">
      <c r="A4" s="6">
        <v>5013170102300</v>
      </c>
      <c r="B4" s="7" t="s">
        <v>14</v>
      </c>
      <c r="C4" s="8" t="s">
        <v>13</v>
      </c>
      <c r="D4" s="8">
        <v>24</v>
      </c>
    </row>
    <row r="5" spans="1:4" x14ac:dyDescent="0.35">
      <c r="A5" s="6">
        <v>5013170105300</v>
      </c>
      <c r="B5" s="7" t="s">
        <v>15</v>
      </c>
      <c r="C5" s="8" t="s">
        <v>16</v>
      </c>
      <c r="D5" s="8">
        <v>2688</v>
      </c>
    </row>
    <row r="6" spans="1:4" x14ac:dyDescent="0.35">
      <c r="A6" s="6">
        <v>5013170105300</v>
      </c>
      <c r="B6" s="7" t="s">
        <v>17</v>
      </c>
      <c r="C6" s="8" t="s">
        <v>18</v>
      </c>
      <c r="D6" s="8">
        <v>2304</v>
      </c>
    </row>
    <row r="7" spans="1:4" x14ac:dyDescent="0.35">
      <c r="A7" s="6">
        <v>5013170105300</v>
      </c>
      <c r="B7" s="7" t="s">
        <v>19</v>
      </c>
      <c r="C7" s="8" t="s">
        <v>20</v>
      </c>
      <c r="D7" s="8">
        <v>120</v>
      </c>
    </row>
    <row r="8" spans="1:4" x14ac:dyDescent="0.35">
      <c r="A8" s="6">
        <v>5013170105300</v>
      </c>
      <c r="B8" s="7" t="s">
        <v>21</v>
      </c>
      <c r="C8" s="8" t="s">
        <v>22</v>
      </c>
      <c r="D8" s="8">
        <v>1896</v>
      </c>
    </row>
    <row r="9" spans="1:4" x14ac:dyDescent="0.35">
      <c r="A9" s="6">
        <v>5013170105300</v>
      </c>
      <c r="B9" s="7" t="s">
        <v>23</v>
      </c>
      <c r="C9" s="8" t="s">
        <v>20</v>
      </c>
      <c r="D9" s="8">
        <v>8256</v>
      </c>
    </row>
    <row r="10" spans="1:4" x14ac:dyDescent="0.35">
      <c r="A10" s="6">
        <v>5013170107900</v>
      </c>
      <c r="B10" s="7" t="s">
        <v>24</v>
      </c>
      <c r="C10" s="8" t="s">
        <v>13</v>
      </c>
      <c r="D10" s="8">
        <v>12480</v>
      </c>
    </row>
    <row r="11" spans="1:4" x14ac:dyDescent="0.35">
      <c r="A11" s="6">
        <v>5013170401800</v>
      </c>
      <c r="B11" s="7" t="s">
        <v>25</v>
      </c>
      <c r="C11" s="8" t="s">
        <v>26</v>
      </c>
      <c r="D11" s="8">
        <v>36</v>
      </c>
    </row>
    <row r="12" spans="1:4" x14ac:dyDescent="0.35">
      <c r="A12" s="6">
        <v>5013170402900</v>
      </c>
      <c r="B12" s="7" t="s">
        <v>25</v>
      </c>
      <c r="C12" s="8" t="s">
        <v>26</v>
      </c>
      <c r="D12" s="8">
        <v>102</v>
      </c>
    </row>
    <row r="13" spans="1:4" x14ac:dyDescent="0.35">
      <c r="A13" s="6">
        <v>5013170402900</v>
      </c>
      <c r="B13" s="7" t="s">
        <v>10</v>
      </c>
      <c r="C13" s="8" t="s">
        <v>11</v>
      </c>
      <c r="D13" s="8">
        <v>12</v>
      </c>
    </row>
    <row r="14" spans="1:4" x14ac:dyDescent="0.35">
      <c r="A14" s="6">
        <v>5013170402900</v>
      </c>
      <c r="B14" s="7" t="s">
        <v>27</v>
      </c>
      <c r="C14" s="8" t="s">
        <v>20</v>
      </c>
      <c r="D14" s="8">
        <v>3125</v>
      </c>
    </row>
    <row r="15" spans="1:4" x14ac:dyDescent="0.35">
      <c r="A15" s="6">
        <v>5013170402900</v>
      </c>
      <c r="B15" s="7" t="s">
        <v>24</v>
      </c>
      <c r="C15" s="8" t="s">
        <v>13</v>
      </c>
      <c r="D15" s="8">
        <v>540</v>
      </c>
    </row>
    <row r="16" spans="1:4" x14ac:dyDescent="0.35">
      <c r="A16" s="6">
        <v>5013170402900</v>
      </c>
      <c r="B16" s="7" t="s">
        <v>14</v>
      </c>
      <c r="C16" s="8" t="s">
        <v>13</v>
      </c>
      <c r="D16" s="8">
        <v>12</v>
      </c>
    </row>
    <row r="17" spans="1:4" x14ac:dyDescent="0.35">
      <c r="A17" s="6">
        <v>5020231100000</v>
      </c>
      <c r="B17" s="7" t="s">
        <v>28</v>
      </c>
      <c r="C17" s="8" t="s">
        <v>29</v>
      </c>
      <c r="D17" s="8">
        <v>192</v>
      </c>
    </row>
    <row r="18" spans="1:4" x14ac:dyDescent="0.35">
      <c r="A18" s="6">
        <v>5020231100000</v>
      </c>
      <c r="B18" s="7" t="s">
        <v>24</v>
      </c>
      <c r="C18" s="8" t="s">
        <v>13</v>
      </c>
      <c r="D18" s="8">
        <v>1920</v>
      </c>
    </row>
    <row r="19" spans="1:4" x14ac:dyDescent="0.35">
      <c r="A19" s="6">
        <v>5020231100000</v>
      </c>
      <c r="B19" s="7" t="s">
        <v>17</v>
      </c>
      <c r="C19" s="8" t="s">
        <v>18</v>
      </c>
      <c r="D19" s="8">
        <v>20</v>
      </c>
    </row>
    <row r="20" spans="1:4" x14ac:dyDescent="0.35">
      <c r="A20" s="6">
        <v>5020231100000</v>
      </c>
      <c r="B20" s="7" t="s">
        <v>14</v>
      </c>
      <c r="C20" s="8" t="s">
        <v>13</v>
      </c>
      <c r="D20" s="8">
        <v>12</v>
      </c>
    </row>
    <row r="21" spans="1:4" x14ac:dyDescent="0.35">
      <c r="A21" s="6">
        <v>5020231100000</v>
      </c>
      <c r="B21" s="7" t="s">
        <v>30</v>
      </c>
      <c r="C21" s="8" t="s">
        <v>13</v>
      </c>
      <c r="D21" s="8">
        <v>12</v>
      </c>
    </row>
    <row r="22" spans="1:4" x14ac:dyDescent="0.35">
      <c r="A22" s="6">
        <v>5020231100300</v>
      </c>
      <c r="B22" s="7" t="s">
        <v>31</v>
      </c>
      <c r="C22" s="8" t="s">
        <v>26</v>
      </c>
      <c r="D22" s="8">
        <v>492</v>
      </c>
    </row>
    <row r="23" spans="1:4" x14ac:dyDescent="0.35">
      <c r="A23" s="6">
        <v>5020231100300</v>
      </c>
      <c r="B23" s="7" t="s">
        <v>14</v>
      </c>
      <c r="C23" s="8" t="s">
        <v>13</v>
      </c>
      <c r="D23" s="8">
        <v>60</v>
      </c>
    </row>
    <row r="24" spans="1:4" x14ac:dyDescent="0.35">
      <c r="A24" s="6">
        <v>5020231100300</v>
      </c>
      <c r="B24" s="7" t="s">
        <v>30</v>
      </c>
      <c r="C24" s="8" t="s">
        <v>13</v>
      </c>
      <c r="D24" s="8">
        <v>108</v>
      </c>
    </row>
    <row r="25" spans="1:4" x14ac:dyDescent="0.35">
      <c r="A25" s="6">
        <v>5022110000000</v>
      </c>
      <c r="B25" s="7" t="s">
        <v>27</v>
      </c>
      <c r="C25" s="8" t="s">
        <v>20</v>
      </c>
      <c r="D25" s="8">
        <v>324</v>
      </c>
    </row>
    <row r="26" spans="1:4" x14ac:dyDescent="0.35">
      <c r="A26" s="6">
        <v>5022110000000</v>
      </c>
      <c r="B26" s="7" t="s">
        <v>17</v>
      </c>
      <c r="C26" s="8" t="s">
        <v>18</v>
      </c>
      <c r="D26" s="8">
        <v>80</v>
      </c>
    </row>
    <row r="27" spans="1:4" x14ac:dyDescent="0.35">
      <c r="A27" s="6">
        <v>5022110000000</v>
      </c>
      <c r="B27" s="7" t="s">
        <v>14</v>
      </c>
      <c r="C27" s="8" t="s">
        <v>13</v>
      </c>
      <c r="D27" s="8">
        <v>32</v>
      </c>
    </row>
    <row r="28" spans="1:4" x14ac:dyDescent="0.35">
      <c r="A28" s="6">
        <v>5050000003200</v>
      </c>
      <c r="B28" s="7" t="s">
        <v>15</v>
      </c>
      <c r="C28" s="8" t="s">
        <v>16</v>
      </c>
      <c r="D28" s="8">
        <v>2400</v>
      </c>
    </row>
    <row r="29" spans="1:4" x14ac:dyDescent="0.35">
      <c r="A29" s="6">
        <v>5050000003200</v>
      </c>
      <c r="B29" s="7" t="s">
        <v>27</v>
      </c>
      <c r="C29" s="8" t="s">
        <v>20</v>
      </c>
      <c r="D29" s="8">
        <v>312</v>
      </c>
    </row>
    <row r="30" spans="1:4" x14ac:dyDescent="0.35">
      <c r="A30" s="6">
        <v>5050170100200</v>
      </c>
      <c r="B30" s="7" t="s">
        <v>32</v>
      </c>
      <c r="C30" s="8" t="s">
        <v>20</v>
      </c>
      <c r="D30" s="8">
        <v>1464</v>
      </c>
    </row>
    <row r="31" spans="1:4" x14ac:dyDescent="0.35">
      <c r="A31" s="6">
        <v>5050170300100</v>
      </c>
      <c r="B31" s="7" t="s">
        <v>25</v>
      </c>
      <c r="C31" s="8" t="s">
        <v>26</v>
      </c>
      <c r="D31" s="8">
        <v>6</v>
      </c>
    </row>
    <row r="32" spans="1:4" x14ac:dyDescent="0.35">
      <c r="A32" s="6">
        <v>5050170300100</v>
      </c>
      <c r="B32" s="7" t="s">
        <v>31</v>
      </c>
      <c r="C32" s="8" t="s">
        <v>26</v>
      </c>
      <c r="D32" s="8">
        <v>174</v>
      </c>
    </row>
    <row r="33" spans="1:4" x14ac:dyDescent="0.35">
      <c r="A33" s="6">
        <v>5050170300100</v>
      </c>
      <c r="B33" s="7" t="s">
        <v>14</v>
      </c>
      <c r="C33" s="8" t="s">
        <v>13</v>
      </c>
      <c r="D33" s="8">
        <v>24</v>
      </c>
    </row>
    <row r="34" spans="1:4" x14ac:dyDescent="0.35">
      <c r="A34" s="6">
        <v>5050170300100</v>
      </c>
      <c r="B34" s="7" t="s">
        <v>33</v>
      </c>
      <c r="C34" s="8" t="s">
        <v>20</v>
      </c>
      <c r="D34" s="8">
        <v>6</v>
      </c>
    </row>
    <row r="35" spans="1:4" x14ac:dyDescent="0.35">
      <c r="A35" s="6">
        <v>5050170300100</v>
      </c>
      <c r="B35" s="7" t="s">
        <v>30</v>
      </c>
      <c r="C35" s="8" t="s">
        <v>13</v>
      </c>
      <c r="D35" s="8">
        <v>246</v>
      </c>
    </row>
    <row r="36" spans="1:4" x14ac:dyDescent="0.35">
      <c r="A36" s="6">
        <v>5050180400300</v>
      </c>
      <c r="B36" s="7" t="s">
        <v>19</v>
      </c>
      <c r="C36" s="8" t="s">
        <v>20</v>
      </c>
      <c r="D36" s="8">
        <v>816</v>
      </c>
    </row>
    <row r="37" spans="1:4" x14ac:dyDescent="0.35">
      <c r="A37" s="6">
        <v>5050180400300</v>
      </c>
      <c r="B37" s="7" t="s">
        <v>14</v>
      </c>
      <c r="C37" s="8" t="s">
        <v>13</v>
      </c>
      <c r="D37" s="8">
        <v>24</v>
      </c>
    </row>
    <row r="38" spans="1:4" x14ac:dyDescent="0.35">
      <c r="A38" s="6">
        <v>5050180400300</v>
      </c>
      <c r="B38" s="7" t="s">
        <v>23</v>
      </c>
      <c r="C38" s="8" t="s">
        <v>20</v>
      </c>
      <c r="D38" s="8">
        <v>192</v>
      </c>
    </row>
    <row r="39" spans="1:4" x14ac:dyDescent="0.35">
      <c r="A39" s="6">
        <v>5110152500200</v>
      </c>
      <c r="B39" s="7" t="s">
        <v>28</v>
      </c>
      <c r="C39" s="8" t="s">
        <v>29</v>
      </c>
      <c r="D39" s="8">
        <v>6019</v>
      </c>
    </row>
    <row r="40" spans="1:4" x14ac:dyDescent="0.35">
      <c r="A40" s="6">
        <v>5110156700300</v>
      </c>
      <c r="B40" s="7" t="s">
        <v>10</v>
      </c>
      <c r="C40" s="8" t="s">
        <v>11</v>
      </c>
      <c r="D40" s="8">
        <v>1170</v>
      </c>
    </row>
    <row r="41" spans="1:4" x14ac:dyDescent="0.35">
      <c r="A41" s="6">
        <v>5110156700300</v>
      </c>
      <c r="B41" s="7" t="s">
        <v>31</v>
      </c>
      <c r="C41" s="8" t="s">
        <v>26</v>
      </c>
      <c r="D41" s="8">
        <v>1300</v>
      </c>
    </row>
    <row r="42" spans="1:4" x14ac:dyDescent="0.35">
      <c r="A42" s="6">
        <v>5110156700300</v>
      </c>
      <c r="B42" s="7" t="s">
        <v>14</v>
      </c>
      <c r="C42" s="8" t="s">
        <v>13</v>
      </c>
      <c r="D42" s="8">
        <v>470</v>
      </c>
    </row>
    <row r="43" spans="1:4" x14ac:dyDescent="0.35">
      <c r="A43" s="6">
        <v>5110156700300</v>
      </c>
      <c r="B43" s="7" t="s">
        <v>30</v>
      </c>
      <c r="C43" s="8" t="s">
        <v>13</v>
      </c>
      <c r="D43" s="8">
        <v>3000</v>
      </c>
    </row>
    <row r="44" spans="1:4" x14ac:dyDescent="0.35">
      <c r="A44" s="6">
        <v>5110157300700</v>
      </c>
      <c r="B44" s="7" t="s">
        <v>23</v>
      </c>
      <c r="C44" s="8" t="s">
        <v>20</v>
      </c>
      <c r="D44" s="8">
        <v>4275</v>
      </c>
    </row>
    <row r="45" spans="1:4" x14ac:dyDescent="0.35">
      <c r="A45" s="6">
        <v>5110170500000</v>
      </c>
      <c r="B45" s="7" t="s">
        <v>28</v>
      </c>
      <c r="C45" s="8" t="s">
        <v>29</v>
      </c>
      <c r="D45" s="8">
        <v>216</v>
      </c>
    </row>
    <row r="46" spans="1:4" x14ac:dyDescent="0.35">
      <c r="A46" s="6">
        <v>5110170500000</v>
      </c>
      <c r="B46" s="7" t="s">
        <v>31</v>
      </c>
      <c r="C46" s="8" t="s">
        <v>26</v>
      </c>
      <c r="D46" s="8">
        <v>52</v>
      </c>
    </row>
    <row r="47" spans="1:4" x14ac:dyDescent="0.35">
      <c r="A47" s="6">
        <v>5110170500000</v>
      </c>
      <c r="B47" s="7" t="s">
        <v>12</v>
      </c>
      <c r="C47" s="8" t="s">
        <v>13</v>
      </c>
      <c r="D47" s="8">
        <v>636</v>
      </c>
    </row>
    <row r="48" spans="1:4" x14ac:dyDescent="0.35">
      <c r="A48" s="6">
        <v>5110230100400</v>
      </c>
      <c r="B48" s="7" t="s">
        <v>31</v>
      </c>
      <c r="C48" s="8" t="s">
        <v>26</v>
      </c>
      <c r="D48" s="8">
        <v>12000</v>
      </c>
    </row>
    <row r="49" spans="1:4" x14ac:dyDescent="0.35">
      <c r="A49" s="6">
        <v>5110230100400</v>
      </c>
      <c r="B49" s="7" t="s">
        <v>33</v>
      </c>
      <c r="C49" s="8" t="s">
        <v>20</v>
      </c>
      <c r="D49" s="8">
        <v>2575</v>
      </c>
    </row>
    <row r="50" spans="1:4" x14ac:dyDescent="0.35">
      <c r="A50" s="6">
        <v>5110230100600</v>
      </c>
      <c r="B50" s="7" t="s">
        <v>32</v>
      </c>
      <c r="C50" s="8" t="s">
        <v>20</v>
      </c>
      <c r="D50" s="8">
        <v>177834</v>
      </c>
    </row>
    <row r="51" spans="1:4" x14ac:dyDescent="0.35">
      <c r="A51" s="6">
        <v>5110271300500</v>
      </c>
      <c r="B51" s="7" t="s">
        <v>28</v>
      </c>
      <c r="C51" s="8" t="s">
        <v>29</v>
      </c>
      <c r="D51" s="8">
        <v>140</v>
      </c>
    </row>
    <row r="52" spans="1:4" x14ac:dyDescent="0.35">
      <c r="A52" s="6">
        <v>5110271300500</v>
      </c>
      <c r="B52" s="7" t="s">
        <v>10</v>
      </c>
      <c r="C52" s="8" t="s">
        <v>11</v>
      </c>
      <c r="D52" s="8">
        <v>820</v>
      </c>
    </row>
    <row r="53" spans="1:4" x14ac:dyDescent="0.35">
      <c r="A53" s="6">
        <v>5110271300500</v>
      </c>
      <c r="B53" s="7" t="s">
        <v>31</v>
      </c>
      <c r="C53" s="8" t="s">
        <v>26</v>
      </c>
      <c r="D53" s="8">
        <v>1320</v>
      </c>
    </row>
    <row r="54" spans="1:4" x14ac:dyDescent="0.35">
      <c r="A54" s="6">
        <v>5110271300500</v>
      </c>
      <c r="B54" s="7" t="s">
        <v>12</v>
      </c>
      <c r="C54" s="8" t="s">
        <v>13</v>
      </c>
      <c r="D54" s="8">
        <v>220</v>
      </c>
    </row>
    <row r="55" spans="1:4" x14ac:dyDescent="0.35">
      <c r="A55" s="6">
        <v>5110271300500</v>
      </c>
      <c r="B55" s="7" t="s">
        <v>24</v>
      </c>
      <c r="C55" s="8" t="s">
        <v>13</v>
      </c>
      <c r="D55" s="8">
        <v>660</v>
      </c>
    </row>
    <row r="56" spans="1:4" x14ac:dyDescent="0.35">
      <c r="A56" s="6">
        <v>5110271300500</v>
      </c>
      <c r="B56" s="7" t="s">
        <v>17</v>
      </c>
      <c r="C56" s="8" t="s">
        <v>18</v>
      </c>
      <c r="D56" s="8">
        <v>820</v>
      </c>
    </row>
    <row r="57" spans="1:4" x14ac:dyDescent="0.35">
      <c r="A57" s="6">
        <v>5110271300500</v>
      </c>
      <c r="B57" s="7" t="s">
        <v>21</v>
      </c>
      <c r="C57" s="8" t="s">
        <v>22</v>
      </c>
      <c r="D57" s="8">
        <v>1160</v>
      </c>
    </row>
    <row r="58" spans="1:4" x14ac:dyDescent="0.35">
      <c r="A58" s="6">
        <v>5110271300500</v>
      </c>
      <c r="B58" s="7" t="s">
        <v>14</v>
      </c>
      <c r="C58" s="8" t="s">
        <v>13</v>
      </c>
      <c r="D58" s="8">
        <v>40</v>
      </c>
    </row>
    <row r="59" spans="1:4" x14ac:dyDescent="0.35">
      <c r="A59" s="6">
        <v>5110271300500</v>
      </c>
      <c r="B59" s="7" t="s">
        <v>23</v>
      </c>
      <c r="C59" s="8" t="s">
        <v>20</v>
      </c>
      <c r="D59" s="8">
        <v>60</v>
      </c>
    </row>
    <row r="60" spans="1:4" x14ac:dyDescent="0.35">
      <c r="A60" s="6">
        <v>5110271300500</v>
      </c>
      <c r="B60" s="7" t="s">
        <v>33</v>
      </c>
      <c r="C60" s="8" t="s">
        <v>20</v>
      </c>
      <c r="D60" s="8">
        <v>160</v>
      </c>
    </row>
    <row r="61" spans="1:4" x14ac:dyDescent="0.35">
      <c r="A61" s="6">
        <v>5110271300500</v>
      </c>
      <c r="B61" s="7" t="s">
        <v>34</v>
      </c>
      <c r="C61" s="8" t="s">
        <v>20</v>
      </c>
      <c r="D61" s="8">
        <v>100</v>
      </c>
    </row>
    <row r="62" spans="1:4" x14ac:dyDescent="0.35">
      <c r="A62" s="6">
        <v>5110500500000</v>
      </c>
      <c r="B62" s="7" t="s">
        <v>27</v>
      </c>
      <c r="C62" s="8" t="s">
        <v>20</v>
      </c>
      <c r="D62" s="8">
        <v>1750</v>
      </c>
    </row>
    <row r="63" spans="1:4" x14ac:dyDescent="0.35">
      <c r="A63" s="6">
        <v>5110500500000</v>
      </c>
      <c r="B63" s="7" t="s">
        <v>17</v>
      </c>
      <c r="C63" s="8" t="s">
        <v>18</v>
      </c>
      <c r="D63" s="8">
        <v>5934</v>
      </c>
    </row>
    <row r="64" spans="1:4" x14ac:dyDescent="0.35">
      <c r="A64" s="6">
        <v>5110500500000</v>
      </c>
      <c r="B64" s="7" t="s">
        <v>23</v>
      </c>
      <c r="C64" s="8" t="s">
        <v>20</v>
      </c>
      <c r="D64" s="8">
        <v>12939</v>
      </c>
    </row>
    <row r="65" spans="1:4" x14ac:dyDescent="0.35">
      <c r="A65" s="6">
        <v>5110500500000</v>
      </c>
      <c r="B65" s="7" t="s">
        <v>33</v>
      </c>
      <c r="C65" s="8" t="s">
        <v>20</v>
      </c>
      <c r="D65" s="8">
        <v>475</v>
      </c>
    </row>
    <row r="66" spans="1:4" x14ac:dyDescent="0.35">
      <c r="A66" s="6">
        <v>5110500500000</v>
      </c>
      <c r="B66" s="7" t="s">
        <v>34</v>
      </c>
      <c r="C66" s="8" t="s">
        <v>20</v>
      </c>
      <c r="D66" s="8">
        <v>7250</v>
      </c>
    </row>
    <row r="67" spans="1:4" x14ac:dyDescent="0.35">
      <c r="A67" s="6">
        <v>5111160200000</v>
      </c>
      <c r="B67" s="7" t="s">
        <v>35</v>
      </c>
      <c r="C67" s="8" t="s">
        <v>16</v>
      </c>
      <c r="D67" s="8">
        <v>297</v>
      </c>
    </row>
    <row r="68" spans="1:4" x14ac:dyDescent="0.35">
      <c r="A68" s="6">
        <v>5111160200000</v>
      </c>
      <c r="B68" s="7" t="s">
        <v>12</v>
      </c>
      <c r="C68" s="8" t="s">
        <v>13</v>
      </c>
      <c r="D68" s="8">
        <v>12</v>
      </c>
    </row>
    <row r="69" spans="1:4" x14ac:dyDescent="0.35">
      <c r="A69" s="6">
        <v>5111160200000</v>
      </c>
      <c r="B69" s="7" t="s">
        <v>27</v>
      </c>
      <c r="C69" s="8" t="s">
        <v>20</v>
      </c>
      <c r="D69" s="8">
        <v>156</v>
      </c>
    </row>
    <row r="70" spans="1:4" x14ac:dyDescent="0.35">
      <c r="A70" s="6">
        <v>5111160200000</v>
      </c>
      <c r="B70" s="7" t="s">
        <v>24</v>
      </c>
      <c r="C70" s="8" t="s">
        <v>13</v>
      </c>
      <c r="D70" s="8">
        <v>125</v>
      </c>
    </row>
    <row r="71" spans="1:4" x14ac:dyDescent="0.35">
      <c r="A71" s="6">
        <v>5111160200000</v>
      </c>
      <c r="B71" s="7" t="s">
        <v>17</v>
      </c>
      <c r="C71" s="8" t="s">
        <v>18</v>
      </c>
      <c r="D71" s="8">
        <v>6</v>
      </c>
    </row>
    <row r="72" spans="1:4" x14ac:dyDescent="0.35">
      <c r="A72" s="6">
        <v>5111160200000</v>
      </c>
      <c r="B72" s="7" t="s">
        <v>23</v>
      </c>
      <c r="C72" s="8" t="s">
        <v>20</v>
      </c>
      <c r="D72" s="8">
        <v>60</v>
      </c>
    </row>
    <row r="73" spans="1:4" x14ac:dyDescent="0.35">
      <c r="A73" s="6">
        <v>5111170400200</v>
      </c>
      <c r="B73" s="7" t="s">
        <v>17</v>
      </c>
      <c r="C73" s="8" t="s">
        <v>18</v>
      </c>
      <c r="D73" s="8">
        <v>78</v>
      </c>
    </row>
    <row r="74" spans="1:4" x14ac:dyDescent="0.35">
      <c r="A74" s="6">
        <v>5111173300000</v>
      </c>
      <c r="B74" s="7" t="s">
        <v>31</v>
      </c>
      <c r="C74" s="8" t="s">
        <v>26</v>
      </c>
      <c r="D74" s="8">
        <v>15</v>
      </c>
    </row>
    <row r="75" spans="1:4" x14ac:dyDescent="0.35">
      <c r="A75" s="6">
        <v>5111173300000</v>
      </c>
      <c r="B75" s="7" t="s">
        <v>32</v>
      </c>
      <c r="C75" s="8" t="s">
        <v>20</v>
      </c>
      <c r="D75" s="8">
        <v>1452</v>
      </c>
    </row>
    <row r="76" spans="1:4" x14ac:dyDescent="0.35">
      <c r="A76" s="6">
        <v>5111173300000</v>
      </c>
      <c r="B76" s="7" t="s">
        <v>33</v>
      </c>
      <c r="C76" s="8" t="s">
        <v>20</v>
      </c>
      <c r="D76" s="8">
        <v>4500</v>
      </c>
    </row>
    <row r="77" spans="1:4" x14ac:dyDescent="0.35">
      <c r="A77" s="6">
        <v>5111173300000</v>
      </c>
      <c r="B77" s="7" t="s">
        <v>30</v>
      </c>
      <c r="C77" s="8" t="s">
        <v>13</v>
      </c>
      <c r="D77" s="8">
        <v>42</v>
      </c>
    </row>
    <row r="78" spans="1:4" x14ac:dyDescent="0.35">
      <c r="A78" s="6">
        <v>5111182000100</v>
      </c>
      <c r="B78" s="7" t="s">
        <v>32</v>
      </c>
      <c r="C78" s="8" t="s">
        <v>20</v>
      </c>
      <c r="D78" s="8">
        <v>264420</v>
      </c>
    </row>
    <row r="79" spans="1:4" x14ac:dyDescent="0.35">
      <c r="A79" s="6">
        <v>5112160300100</v>
      </c>
      <c r="B79" s="7" t="s">
        <v>12</v>
      </c>
      <c r="C79" s="8" t="s">
        <v>13</v>
      </c>
      <c r="D79" s="8">
        <v>1230</v>
      </c>
    </row>
    <row r="80" spans="1:4" x14ac:dyDescent="0.35">
      <c r="A80" s="6">
        <v>5112160300100</v>
      </c>
      <c r="B80" s="7" t="s">
        <v>24</v>
      </c>
      <c r="C80" s="8" t="s">
        <v>13</v>
      </c>
      <c r="D80" s="8">
        <v>8880</v>
      </c>
    </row>
    <row r="81" spans="1:4" x14ac:dyDescent="0.35">
      <c r="A81" s="6">
        <v>5112160300100</v>
      </c>
      <c r="B81" s="7" t="s">
        <v>21</v>
      </c>
      <c r="C81" s="8" t="s">
        <v>22</v>
      </c>
      <c r="D81" s="8">
        <v>3510</v>
      </c>
    </row>
    <row r="82" spans="1:4" x14ac:dyDescent="0.35">
      <c r="A82" s="6">
        <v>5112160300100</v>
      </c>
      <c r="B82" s="7" t="s">
        <v>23</v>
      </c>
      <c r="C82" s="8" t="s">
        <v>20</v>
      </c>
      <c r="D82" s="8">
        <v>8130</v>
      </c>
    </row>
    <row r="83" spans="1:4" x14ac:dyDescent="0.35">
      <c r="A83" s="6">
        <v>5112170100000</v>
      </c>
      <c r="B83" s="7" t="s">
        <v>24</v>
      </c>
      <c r="C83" s="8" t="s">
        <v>13</v>
      </c>
      <c r="D83" s="8">
        <v>2</v>
      </c>
    </row>
    <row r="84" spans="1:4" x14ac:dyDescent="0.35">
      <c r="A84" s="6">
        <v>5112176600000</v>
      </c>
      <c r="B84" s="7" t="s">
        <v>36</v>
      </c>
      <c r="C84" s="8" t="s">
        <v>20</v>
      </c>
      <c r="D84" s="8">
        <v>13</v>
      </c>
    </row>
    <row r="85" spans="1:4" x14ac:dyDescent="0.35">
      <c r="A85" s="6">
        <v>5112190400400</v>
      </c>
      <c r="B85" s="7" t="s">
        <v>32</v>
      </c>
      <c r="C85" s="8" t="s">
        <v>20</v>
      </c>
      <c r="D85" s="8">
        <v>1303038</v>
      </c>
    </row>
    <row r="86" spans="1:4" x14ac:dyDescent="0.35">
      <c r="A86" s="6">
        <v>5113161500000</v>
      </c>
      <c r="B86" s="7" t="s">
        <v>17</v>
      </c>
      <c r="C86" s="8" t="s">
        <v>18</v>
      </c>
      <c r="D86" s="8">
        <v>10</v>
      </c>
    </row>
    <row r="87" spans="1:4" x14ac:dyDescent="0.35">
      <c r="A87" s="6">
        <v>5113161500000</v>
      </c>
      <c r="B87" s="7" t="s">
        <v>21</v>
      </c>
      <c r="C87" s="8" t="s">
        <v>22</v>
      </c>
      <c r="D87" s="8">
        <v>970</v>
      </c>
    </row>
    <row r="88" spans="1:4" x14ac:dyDescent="0.35">
      <c r="A88" s="6">
        <v>5113162500000</v>
      </c>
      <c r="B88" s="7" t="s">
        <v>25</v>
      </c>
      <c r="C88" s="8" t="s">
        <v>26</v>
      </c>
      <c r="D88" s="8">
        <v>500</v>
      </c>
    </row>
    <row r="89" spans="1:4" x14ac:dyDescent="0.35">
      <c r="A89" s="6">
        <v>5113162500000</v>
      </c>
      <c r="B89" s="7" t="s">
        <v>35</v>
      </c>
      <c r="C89" s="8" t="s">
        <v>16</v>
      </c>
      <c r="D89" s="8">
        <v>81</v>
      </c>
    </row>
    <row r="90" spans="1:4" x14ac:dyDescent="0.35">
      <c r="A90" s="6">
        <v>5113162500000</v>
      </c>
      <c r="B90" s="7" t="s">
        <v>31</v>
      </c>
      <c r="C90" s="8" t="s">
        <v>26</v>
      </c>
      <c r="D90" s="8">
        <v>26</v>
      </c>
    </row>
    <row r="91" spans="1:4" x14ac:dyDescent="0.35">
      <c r="A91" s="6">
        <v>5113162500000</v>
      </c>
      <c r="B91" s="7" t="s">
        <v>36</v>
      </c>
      <c r="C91" s="8" t="s">
        <v>20</v>
      </c>
      <c r="D91" s="8">
        <v>152</v>
      </c>
    </row>
    <row r="92" spans="1:4" x14ac:dyDescent="0.35">
      <c r="A92" s="6">
        <v>5113162500000</v>
      </c>
      <c r="B92" s="7" t="s">
        <v>37</v>
      </c>
      <c r="C92" s="8" t="s">
        <v>16</v>
      </c>
      <c r="D92" s="8">
        <v>5</v>
      </c>
    </row>
    <row r="93" spans="1:4" x14ac:dyDescent="0.35">
      <c r="A93" s="6">
        <v>5113162500000</v>
      </c>
      <c r="B93" s="7" t="s">
        <v>27</v>
      </c>
      <c r="C93" s="8" t="s">
        <v>20</v>
      </c>
      <c r="D93" s="8">
        <v>156</v>
      </c>
    </row>
    <row r="94" spans="1:4" x14ac:dyDescent="0.35">
      <c r="A94" s="6">
        <v>5113162500000</v>
      </c>
      <c r="B94" s="7" t="s">
        <v>24</v>
      </c>
      <c r="C94" s="8" t="s">
        <v>13</v>
      </c>
      <c r="D94" s="8">
        <v>114</v>
      </c>
    </row>
    <row r="95" spans="1:4" x14ac:dyDescent="0.35">
      <c r="A95" s="6">
        <v>5113162500000</v>
      </c>
      <c r="B95" s="7" t="s">
        <v>38</v>
      </c>
      <c r="C95" s="8" t="s">
        <v>16</v>
      </c>
      <c r="D95" s="8">
        <v>26</v>
      </c>
    </row>
    <row r="96" spans="1:4" x14ac:dyDescent="0.35">
      <c r="A96" s="6">
        <v>5113162500000</v>
      </c>
      <c r="B96" s="7" t="s">
        <v>21</v>
      </c>
      <c r="C96" s="8" t="s">
        <v>22</v>
      </c>
      <c r="D96" s="8">
        <v>5</v>
      </c>
    </row>
    <row r="97" spans="1:4" x14ac:dyDescent="0.35">
      <c r="A97" s="6">
        <v>5113162500000</v>
      </c>
      <c r="B97" s="7" t="s">
        <v>30</v>
      </c>
      <c r="C97" s="8" t="s">
        <v>13</v>
      </c>
      <c r="D97" s="8">
        <v>31</v>
      </c>
    </row>
    <row r="98" spans="1:4" x14ac:dyDescent="0.35">
      <c r="A98" s="6">
        <v>5114150500100</v>
      </c>
      <c r="B98" s="7" t="s">
        <v>39</v>
      </c>
      <c r="C98" s="8" t="s">
        <v>11</v>
      </c>
      <c r="D98" s="8">
        <v>160</v>
      </c>
    </row>
    <row r="99" spans="1:4" x14ac:dyDescent="0.35">
      <c r="A99" s="6">
        <v>5114150500100</v>
      </c>
      <c r="B99" s="7" t="s">
        <v>31</v>
      </c>
      <c r="C99" s="8" t="s">
        <v>26</v>
      </c>
      <c r="D99" s="8">
        <v>37</v>
      </c>
    </row>
    <row r="100" spans="1:4" x14ac:dyDescent="0.35">
      <c r="A100" s="6">
        <v>5114150500100</v>
      </c>
      <c r="B100" s="7" t="s">
        <v>27</v>
      </c>
      <c r="C100" s="8" t="s">
        <v>20</v>
      </c>
      <c r="D100" s="8">
        <v>240</v>
      </c>
    </row>
    <row r="101" spans="1:4" x14ac:dyDescent="0.35">
      <c r="A101" s="6">
        <v>5114150500100</v>
      </c>
      <c r="B101" s="7" t="s">
        <v>24</v>
      </c>
      <c r="C101" s="8" t="s">
        <v>13</v>
      </c>
      <c r="D101" s="8">
        <v>48</v>
      </c>
    </row>
    <row r="102" spans="1:4" x14ac:dyDescent="0.35">
      <c r="A102" s="6">
        <v>5114150500100</v>
      </c>
      <c r="B102" s="7" t="s">
        <v>19</v>
      </c>
      <c r="C102" s="8" t="s">
        <v>20</v>
      </c>
      <c r="D102" s="8">
        <v>6</v>
      </c>
    </row>
    <row r="103" spans="1:4" x14ac:dyDescent="0.35">
      <c r="A103" s="6">
        <v>5114150500100</v>
      </c>
      <c r="B103" s="7" t="s">
        <v>33</v>
      </c>
      <c r="C103" s="8" t="s">
        <v>20</v>
      </c>
      <c r="D103" s="8">
        <v>50</v>
      </c>
    </row>
    <row r="104" spans="1:4" x14ac:dyDescent="0.35">
      <c r="A104" s="6">
        <v>5114150500100</v>
      </c>
      <c r="B104" s="7" t="s">
        <v>34</v>
      </c>
      <c r="C104" s="8" t="s">
        <v>20</v>
      </c>
      <c r="D104" s="8">
        <v>21</v>
      </c>
    </row>
    <row r="105" spans="1:4" x14ac:dyDescent="0.35">
      <c r="A105" s="6">
        <v>5114150500100</v>
      </c>
      <c r="B105" s="7" t="s">
        <v>30</v>
      </c>
      <c r="C105" s="8" t="s">
        <v>13</v>
      </c>
      <c r="D105" s="8">
        <v>300</v>
      </c>
    </row>
    <row r="106" spans="1:4" x14ac:dyDescent="0.35">
      <c r="A106" s="6">
        <v>5114153000200</v>
      </c>
      <c r="B106" s="7" t="s">
        <v>25</v>
      </c>
      <c r="C106" s="8" t="s">
        <v>26</v>
      </c>
      <c r="D106" s="8">
        <v>5000</v>
      </c>
    </row>
    <row r="107" spans="1:4" x14ac:dyDescent="0.35">
      <c r="A107" s="6">
        <v>5114153000200</v>
      </c>
      <c r="B107" s="7" t="s">
        <v>10</v>
      </c>
      <c r="C107" s="8" t="s">
        <v>11</v>
      </c>
      <c r="D107" s="8">
        <v>2174</v>
      </c>
    </row>
    <row r="108" spans="1:4" x14ac:dyDescent="0.35">
      <c r="A108" s="6">
        <v>5114153000200</v>
      </c>
      <c r="B108" s="7" t="s">
        <v>12</v>
      </c>
      <c r="C108" s="8" t="s">
        <v>13</v>
      </c>
      <c r="D108" s="8">
        <v>1676</v>
      </c>
    </row>
    <row r="109" spans="1:4" x14ac:dyDescent="0.35">
      <c r="A109" s="6">
        <v>5114153000200</v>
      </c>
      <c r="B109" s="7" t="s">
        <v>17</v>
      </c>
      <c r="C109" s="8" t="s">
        <v>18</v>
      </c>
      <c r="D109" s="8">
        <v>3606</v>
      </c>
    </row>
    <row r="110" spans="1:4" x14ac:dyDescent="0.35">
      <c r="A110" s="6">
        <v>5114154200100</v>
      </c>
      <c r="B110" s="7" t="s">
        <v>21</v>
      </c>
      <c r="C110" s="8" t="s">
        <v>22</v>
      </c>
      <c r="D110" s="8">
        <v>23949</v>
      </c>
    </row>
    <row r="111" spans="1:4" x14ac:dyDescent="0.35">
      <c r="A111" s="6">
        <v>5114156300400</v>
      </c>
      <c r="B111" s="7" t="s">
        <v>27</v>
      </c>
      <c r="C111" s="8" t="s">
        <v>20</v>
      </c>
      <c r="D111" s="8">
        <v>11460</v>
      </c>
    </row>
    <row r="112" spans="1:4" x14ac:dyDescent="0.35">
      <c r="A112" s="6">
        <v>5114156300400</v>
      </c>
      <c r="B112" s="7" t="s">
        <v>19</v>
      </c>
      <c r="C112" s="8" t="s">
        <v>20</v>
      </c>
      <c r="D112" s="8">
        <v>420</v>
      </c>
    </row>
    <row r="113" spans="1:4" x14ac:dyDescent="0.35">
      <c r="A113" s="6">
        <v>5114156300400</v>
      </c>
      <c r="B113" s="7" t="s">
        <v>21</v>
      </c>
      <c r="C113" s="8" t="s">
        <v>22</v>
      </c>
      <c r="D113" s="8">
        <v>1740</v>
      </c>
    </row>
    <row r="114" spans="1:4" x14ac:dyDescent="0.35">
      <c r="A114" s="6">
        <v>5114156300400</v>
      </c>
      <c r="B114" s="7" t="s">
        <v>34</v>
      </c>
      <c r="C114" s="8" t="s">
        <v>20</v>
      </c>
      <c r="D114" s="8">
        <v>180</v>
      </c>
    </row>
    <row r="115" spans="1:4" x14ac:dyDescent="0.35">
      <c r="A115" s="6">
        <v>5114191900000</v>
      </c>
      <c r="B115" s="7" t="s">
        <v>27</v>
      </c>
      <c r="C115" s="8" t="s">
        <v>20</v>
      </c>
      <c r="D115" s="8">
        <v>250</v>
      </c>
    </row>
    <row r="116" spans="1:4" x14ac:dyDescent="0.35">
      <c r="A116" s="6">
        <v>5114191900000</v>
      </c>
      <c r="B116" s="7" t="s">
        <v>21</v>
      </c>
      <c r="C116" s="8" t="s">
        <v>22</v>
      </c>
      <c r="D116" s="8">
        <v>15000</v>
      </c>
    </row>
    <row r="117" spans="1:4" x14ac:dyDescent="0.35">
      <c r="A117" s="6">
        <v>5114191900000</v>
      </c>
      <c r="B117" s="7" t="s">
        <v>40</v>
      </c>
      <c r="C117" s="8" t="s">
        <v>16</v>
      </c>
      <c r="D117" s="8">
        <v>25</v>
      </c>
    </row>
    <row r="118" spans="1:4" x14ac:dyDescent="0.35">
      <c r="A118" s="6">
        <v>5114200300900</v>
      </c>
      <c r="B118" s="7" t="s">
        <v>14</v>
      </c>
      <c r="C118" s="8" t="s">
        <v>13</v>
      </c>
      <c r="D118" s="8">
        <v>4</v>
      </c>
    </row>
    <row r="119" spans="1:4" x14ac:dyDescent="0.35">
      <c r="A119" s="6">
        <v>5114200300900</v>
      </c>
      <c r="B119" s="7" t="s">
        <v>34</v>
      </c>
      <c r="C119" s="8" t="s">
        <v>20</v>
      </c>
      <c r="D119" s="8">
        <v>1</v>
      </c>
    </row>
    <row r="120" spans="1:4" x14ac:dyDescent="0.35">
      <c r="A120" s="6">
        <v>5114200300900</v>
      </c>
      <c r="B120" s="7" t="s">
        <v>30</v>
      </c>
      <c r="C120" s="8" t="s">
        <v>13</v>
      </c>
      <c r="D120" s="8">
        <v>4</v>
      </c>
    </row>
    <row r="121" spans="1:4" x14ac:dyDescent="0.35">
      <c r="A121" s="6">
        <v>5114220601200</v>
      </c>
      <c r="B121" s="7" t="s">
        <v>41</v>
      </c>
      <c r="C121" s="8" t="s">
        <v>16</v>
      </c>
      <c r="D121" s="8">
        <v>224</v>
      </c>
    </row>
    <row r="122" spans="1:4" x14ac:dyDescent="0.35">
      <c r="A122" s="6">
        <v>5114230200000</v>
      </c>
      <c r="B122" s="7" t="s">
        <v>10</v>
      </c>
      <c r="C122" s="8" t="s">
        <v>11</v>
      </c>
      <c r="D122" s="8">
        <v>1000</v>
      </c>
    </row>
    <row r="123" spans="1:4" x14ac:dyDescent="0.35">
      <c r="A123" s="6">
        <v>5114230200000</v>
      </c>
      <c r="B123" s="7" t="s">
        <v>42</v>
      </c>
      <c r="C123" s="8" t="s">
        <v>16</v>
      </c>
      <c r="D123" s="8">
        <v>310</v>
      </c>
    </row>
    <row r="124" spans="1:4" x14ac:dyDescent="0.35">
      <c r="A124" s="6">
        <v>5114230200000</v>
      </c>
      <c r="B124" s="7" t="s">
        <v>31</v>
      </c>
      <c r="C124" s="8" t="s">
        <v>26</v>
      </c>
      <c r="D124" s="8">
        <v>970</v>
      </c>
    </row>
    <row r="125" spans="1:4" x14ac:dyDescent="0.35">
      <c r="A125" s="6">
        <v>5114230200000</v>
      </c>
      <c r="B125" s="7" t="s">
        <v>36</v>
      </c>
      <c r="C125" s="8" t="s">
        <v>20</v>
      </c>
      <c r="D125" s="8">
        <v>60222</v>
      </c>
    </row>
    <row r="126" spans="1:4" x14ac:dyDescent="0.35">
      <c r="A126" s="6">
        <v>5114230200000</v>
      </c>
      <c r="B126" s="7" t="s">
        <v>43</v>
      </c>
      <c r="C126" s="8" t="s">
        <v>16</v>
      </c>
      <c r="D126" s="8">
        <v>570</v>
      </c>
    </row>
    <row r="127" spans="1:4" x14ac:dyDescent="0.35">
      <c r="A127" s="6">
        <v>5114230200000</v>
      </c>
      <c r="B127" s="7" t="s">
        <v>44</v>
      </c>
      <c r="C127" s="8" t="s">
        <v>16</v>
      </c>
      <c r="D127" s="8">
        <v>249</v>
      </c>
    </row>
    <row r="128" spans="1:4" x14ac:dyDescent="0.35">
      <c r="A128" s="6">
        <v>5114230200000</v>
      </c>
      <c r="B128" s="7" t="s">
        <v>12</v>
      </c>
      <c r="C128" s="8" t="s">
        <v>13</v>
      </c>
      <c r="D128" s="8">
        <v>940</v>
      </c>
    </row>
    <row r="129" spans="1:4" x14ac:dyDescent="0.35">
      <c r="A129" s="6">
        <v>5114230200000</v>
      </c>
      <c r="B129" s="7" t="s">
        <v>45</v>
      </c>
      <c r="C129" s="8" t="s">
        <v>16</v>
      </c>
      <c r="D129" s="8">
        <v>830</v>
      </c>
    </row>
    <row r="130" spans="1:4" x14ac:dyDescent="0.35">
      <c r="A130" s="6">
        <v>5114230200000</v>
      </c>
      <c r="B130" s="7" t="s">
        <v>24</v>
      </c>
      <c r="C130" s="8" t="s">
        <v>13</v>
      </c>
      <c r="D130" s="8">
        <v>397</v>
      </c>
    </row>
    <row r="131" spans="1:4" x14ac:dyDescent="0.35">
      <c r="A131" s="6">
        <v>5114230200000</v>
      </c>
      <c r="B131" s="7" t="s">
        <v>17</v>
      </c>
      <c r="C131" s="8" t="s">
        <v>18</v>
      </c>
      <c r="D131" s="8">
        <v>2050</v>
      </c>
    </row>
    <row r="132" spans="1:4" x14ac:dyDescent="0.35">
      <c r="A132" s="6">
        <v>5114230200000</v>
      </c>
      <c r="B132" s="7" t="s">
        <v>46</v>
      </c>
      <c r="C132" s="8" t="s">
        <v>16</v>
      </c>
      <c r="D132" s="8">
        <v>1630</v>
      </c>
    </row>
    <row r="133" spans="1:4" x14ac:dyDescent="0.35">
      <c r="A133" s="6">
        <v>5114230200000</v>
      </c>
      <c r="B133" s="7" t="s">
        <v>47</v>
      </c>
      <c r="C133" s="8" t="s">
        <v>16</v>
      </c>
      <c r="D133" s="8">
        <v>1381</v>
      </c>
    </row>
    <row r="134" spans="1:4" x14ac:dyDescent="0.35">
      <c r="A134" s="6">
        <v>5114230200000</v>
      </c>
      <c r="B134" s="7" t="s">
        <v>14</v>
      </c>
      <c r="C134" s="8" t="s">
        <v>13</v>
      </c>
      <c r="D134" s="8">
        <v>696</v>
      </c>
    </row>
    <row r="135" spans="1:4" x14ac:dyDescent="0.35">
      <c r="A135" s="6">
        <v>5114230200000</v>
      </c>
      <c r="B135" s="7" t="s">
        <v>48</v>
      </c>
      <c r="C135" s="8" t="s">
        <v>16</v>
      </c>
      <c r="D135" s="8">
        <v>431</v>
      </c>
    </row>
    <row r="136" spans="1:4" x14ac:dyDescent="0.35">
      <c r="A136" s="6">
        <v>5114230200000</v>
      </c>
      <c r="B136" s="7" t="s">
        <v>23</v>
      </c>
      <c r="C136" s="8" t="s">
        <v>20</v>
      </c>
      <c r="D136" s="8">
        <v>122</v>
      </c>
    </row>
    <row r="137" spans="1:4" x14ac:dyDescent="0.35">
      <c r="A137" s="6">
        <v>5114230200000</v>
      </c>
      <c r="B137" s="7" t="s">
        <v>49</v>
      </c>
      <c r="C137" s="8" t="s">
        <v>16</v>
      </c>
      <c r="D137" s="8">
        <v>780</v>
      </c>
    </row>
    <row r="138" spans="1:4" x14ac:dyDescent="0.35">
      <c r="A138" s="6">
        <v>5114230200000</v>
      </c>
      <c r="B138" s="7" t="s">
        <v>30</v>
      </c>
      <c r="C138" s="8" t="s">
        <v>13</v>
      </c>
      <c r="D138" s="8">
        <v>333</v>
      </c>
    </row>
    <row r="139" spans="1:4" x14ac:dyDescent="0.35">
      <c r="A139" s="6">
        <v>5114261800200</v>
      </c>
      <c r="B139" s="7" t="s">
        <v>40</v>
      </c>
      <c r="C139" s="8" t="s">
        <v>16</v>
      </c>
      <c r="D139" s="8">
        <v>15</v>
      </c>
    </row>
    <row r="140" spans="1:4" x14ac:dyDescent="0.35">
      <c r="A140" s="6">
        <v>5114290800800</v>
      </c>
      <c r="B140" s="7" t="s">
        <v>28</v>
      </c>
      <c r="C140" s="8" t="s">
        <v>29</v>
      </c>
      <c r="D140" s="8">
        <v>1164</v>
      </c>
    </row>
    <row r="141" spans="1:4" x14ac:dyDescent="0.35">
      <c r="A141" s="6">
        <v>5114290800800</v>
      </c>
      <c r="B141" s="7" t="s">
        <v>35</v>
      </c>
      <c r="C141" s="8" t="s">
        <v>16</v>
      </c>
      <c r="D141" s="8">
        <v>2905</v>
      </c>
    </row>
    <row r="142" spans="1:4" x14ac:dyDescent="0.35">
      <c r="A142" s="6">
        <v>5114290800800</v>
      </c>
      <c r="B142" s="7" t="s">
        <v>10</v>
      </c>
      <c r="C142" s="8" t="s">
        <v>11</v>
      </c>
      <c r="D142" s="8">
        <v>311</v>
      </c>
    </row>
    <row r="143" spans="1:4" x14ac:dyDescent="0.35">
      <c r="A143" s="6">
        <v>5114290800800</v>
      </c>
      <c r="B143" s="7" t="s">
        <v>31</v>
      </c>
      <c r="C143" s="8" t="s">
        <v>26</v>
      </c>
      <c r="D143" s="8">
        <v>983</v>
      </c>
    </row>
    <row r="144" spans="1:4" x14ac:dyDescent="0.35">
      <c r="A144" s="6">
        <v>5114290800800</v>
      </c>
      <c r="B144" s="7" t="s">
        <v>12</v>
      </c>
      <c r="C144" s="8" t="s">
        <v>13</v>
      </c>
      <c r="D144" s="8">
        <v>425</v>
      </c>
    </row>
    <row r="145" spans="1:4" x14ac:dyDescent="0.35">
      <c r="A145" s="6">
        <v>5114290800800</v>
      </c>
      <c r="B145" s="7" t="s">
        <v>27</v>
      </c>
      <c r="C145" s="8" t="s">
        <v>20</v>
      </c>
      <c r="D145" s="8">
        <v>210</v>
      </c>
    </row>
    <row r="146" spans="1:4" x14ac:dyDescent="0.35">
      <c r="A146" s="6">
        <v>5114290800800</v>
      </c>
      <c r="B146" s="7" t="s">
        <v>24</v>
      </c>
      <c r="C146" s="8" t="s">
        <v>13</v>
      </c>
      <c r="D146" s="8">
        <v>5125</v>
      </c>
    </row>
    <row r="147" spans="1:4" x14ac:dyDescent="0.35">
      <c r="A147" s="6">
        <v>5114290800800</v>
      </c>
      <c r="B147" s="7" t="s">
        <v>17</v>
      </c>
      <c r="C147" s="8" t="s">
        <v>18</v>
      </c>
      <c r="D147" s="8">
        <v>497</v>
      </c>
    </row>
    <row r="148" spans="1:4" x14ac:dyDescent="0.35">
      <c r="A148" s="6">
        <v>5114290800800</v>
      </c>
      <c r="B148" s="7" t="s">
        <v>21</v>
      </c>
      <c r="C148" s="8" t="s">
        <v>22</v>
      </c>
      <c r="D148" s="8">
        <v>13658</v>
      </c>
    </row>
    <row r="149" spans="1:4" x14ac:dyDescent="0.35">
      <c r="A149" s="6">
        <v>5114290800800</v>
      </c>
      <c r="B149" s="7" t="s">
        <v>23</v>
      </c>
      <c r="C149" s="8" t="s">
        <v>20</v>
      </c>
      <c r="D149" s="8">
        <v>3215</v>
      </c>
    </row>
    <row r="150" spans="1:4" x14ac:dyDescent="0.35">
      <c r="A150" s="6">
        <v>5114290800800</v>
      </c>
      <c r="B150" s="7" t="s">
        <v>33</v>
      </c>
      <c r="C150" s="8" t="s">
        <v>20</v>
      </c>
      <c r="D150" s="8">
        <v>563</v>
      </c>
    </row>
    <row r="151" spans="1:4" x14ac:dyDescent="0.35">
      <c r="A151" s="6">
        <v>5114290800800</v>
      </c>
      <c r="B151" s="7" t="s">
        <v>34</v>
      </c>
      <c r="C151" s="8" t="s">
        <v>20</v>
      </c>
      <c r="D151" s="8">
        <v>3000</v>
      </c>
    </row>
    <row r="152" spans="1:4" x14ac:dyDescent="0.35">
      <c r="A152" s="6">
        <v>5114290800800</v>
      </c>
      <c r="B152" s="7" t="s">
        <v>30</v>
      </c>
      <c r="C152" s="8" t="s">
        <v>13</v>
      </c>
      <c r="D152" s="8">
        <v>2084</v>
      </c>
    </row>
    <row r="153" spans="1:4" x14ac:dyDescent="0.35">
      <c r="A153" s="6">
        <v>5114293300000</v>
      </c>
      <c r="B153" s="7" t="s">
        <v>33</v>
      </c>
      <c r="C153" s="8" t="s">
        <v>20</v>
      </c>
      <c r="D153" s="8">
        <v>2</v>
      </c>
    </row>
    <row r="154" spans="1:4" x14ac:dyDescent="0.35">
      <c r="A154" s="6">
        <v>5114293300000</v>
      </c>
      <c r="B154" s="7" t="s">
        <v>34</v>
      </c>
      <c r="C154" s="8" t="s">
        <v>20</v>
      </c>
      <c r="D154" s="8">
        <v>2</v>
      </c>
    </row>
    <row r="155" spans="1:4" x14ac:dyDescent="0.35">
      <c r="A155" s="6">
        <v>5114320300000</v>
      </c>
      <c r="B155" s="7" t="s">
        <v>17</v>
      </c>
      <c r="C155" s="8" t="s">
        <v>18</v>
      </c>
      <c r="D155" s="8">
        <v>250</v>
      </c>
    </row>
    <row r="156" spans="1:4" x14ac:dyDescent="0.35">
      <c r="A156" s="6">
        <v>5115160400200</v>
      </c>
      <c r="B156" s="7" t="s">
        <v>12</v>
      </c>
      <c r="C156" s="8" t="s">
        <v>13</v>
      </c>
      <c r="D156" s="8">
        <v>62500</v>
      </c>
    </row>
    <row r="157" spans="1:4" x14ac:dyDescent="0.35">
      <c r="A157" s="6">
        <v>5115160400200</v>
      </c>
      <c r="B157" s="7" t="s">
        <v>17</v>
      </c>
      <c r="C157" s="8" t="s">
        <v>18</v>
      </c>
      <c r="D157" s="8">
        <v>11100</v>
      </c>
    </row>
    <row r="158" spans="1:4" x14ac:dyDescent="0.35">
      <c r="A158" s="6">
        <v>5115160500100</v>
      </c>
      <c r="B158" s="7" t="s">
        <v>33</v>
      </c>
      <c r="C158" s="8" t="s">
        <v>20</v>
      </c>
      <c r="D158" s="8">
        <v>1</v>
      </c>
    </row>
    <row r="159" spans="1:4" x14ac:dyDescent="0.35">
      <c r="A159" s="6">
        <v>5115160500200</v>
      </c>
      <c r="B159" s="7" t="s">
        <v>17</v>
      </c>
      <c r="C159" s="8" t="s">
        <v>18</v>
      </c>
      <c r="D159" s="8">
        <v>38</v>
      </c>
    </row>
    <row r="160" spans="1:4" x14ac:dyDescent="0.35">
      <c r="A160" s="6">
        <v>5115160600000</v>
      </c>
      <c r="B160" s="7" t="s">
        <v>10</v>
      </c>
      <c r="C160" s="8" t="s">
        <v>11</v>
      </c>
      <c r="D160" s="8">
        <v>180</v>
      </c>
    </row>
    <row r="161" spans="1:4" x14ac:dyDescent="0.35">
      <c r="A161" s="6">
        <v>5115161600600</v>
      </c>
      <c r="B161" s="7" t="s">
        <v>25</v>
      </c>
      <c r="C161" s="8" t="s">
        <v>26</v>
      </c>
      <c r="D161" s="8">
        <v>400</v>
      </c>
    </row>
    <row r="162" spans="1:4" x14ac:dyDescent="0.35">
      <c r="A162" s="6">
        <v>5115161600600</v>
      </c>
      <c r="B162" s="7" t="s">
        <v>42</v>
      </c>
      <c r="C162" s="8" t="s">
        <v>16</v>
      </c>
      <c r="D162" s="8">
        <v>140</v>
      </c>
    </row>
    <row r="163" spans="1:4" x14ac:dyDescent="0.35">
      <c r="A163" s="6">
        <v>5115161600600</v>
      </c>
      <c r="B163" s="7" t="s">
        <v>12</v>
      </c>
      <c r="C163" s="8" t="s">
        <v>13</v>
      </c>
      <c r="D163" s="8">
        <v>870</v>
      </c>
    </row>
    <row r="164" spans="1:4" x14ac:dyDescent="0.35">
      <c r="A164" s="6">
        <v>5115161600600</v>
      </c>
      <c r="B164" s="7" t="s">
        <v>33</v>
      </c>
      <c r="C164" s="8" t="s">
        <v>20</v>
      </c>
      <c r="D164" s="8">
        <v>10</v>
      </c>
    </row>
    <row r="165" spans="1:4" x14ac:dyDescent="0.35">
      <c r="A165" s="6">
        <v>5115161600600</v>
      </c>
      <c r="B165" s="7" t="s">
        <v>34</v>
      </c>
      <c r="C165" s="8" t="s">
        <v>20</v>
      </c>
      <c r="D165" s="8">
        <v>100</v>
      </c>
    </row>
    <row r="166" spans="1:4" x14ac:dyDescent="0.35">
      <c r="A166" s="6">
        <v>5115171000300</v>
      </c>
      <c r="B166" s="7" t="s">
        <v>10</v>
      </c>
      <c r="C166" s="8" t="s">
        <v>11</v>
      </c>
      <c r="D166" s="8">
        <v>10</v>
      </c>
    </row>
    <row r="167" spans="1:4" x14ac:dyDescent="0.35">
      <c r="A167" s="6">
        <v>5115171000300</v>
      </c>
      <c r="B167" s="7" t="s">
        <v>31</v>
      </c>
      <c r="C167" s="8" t="s">
        <v>26</v>
      </c>
      <c r="D167" s="8">
        <v>400</v>
      </c>
    </row>
    <row r="168" spans="1:4" x14ac:dyDescent="0.35">
      <c r="A168" s="6">
        <v>5115171000300</v>
      </c>
      <c r="B168" s="7" t="s">
        <v>12</v>
      </c>
      <c r="C168" s="8" t="s">
        <v>13</v>
      </c>
      <c r="D168" s="8">
        <v>300</v>
      </c>
    </row>
    <row r="169" spans="1:4" x14ac:dyDescent="0.35">
      <c r="A169" s="6">
        <v>5115171000300</v>
      </c>
      <c r="B169" s="7" t="s">
        <v>21</v>
      </c>
      <c r="C169" s="8" t="s">
        <v>22</v>
      </c>
      <c r="D169" s="8">
        <v>800</v>
      </c>
    </row>
    <row r="170" spans="1:4" x14ac:dyDescent="0.35">
      <c r="A170" s="6">
        <v>5115171000300</v>
      </c>
      <c r="B170" s="7" t="s">
        <v>14</v>
      </c>
      <c r="C170" s="8" t="s">
        <v>13</v>
      </c>
      <c r="D170" s="8">
        <v>1020</v>
      </c>
    </row>
    <row r="171" spans="1:4" x14ac:dyDescent="0.35">
      <c r="A171" s="6">
        <v>5115171000300</v>
      </c>
      <c r="B171" s="7" t="s">
        <v>30</v>
      </c>
      <c r="C171" s="8" t="s">
        <v>13</v>
      </c>
      <c r="D171" s="8">
        <v>800</v>
      </c>
    </row>
    <row r="172" spans="1:4" x14ac:dyDescent="0.35">
      <c r="A172" s="6">
        <v>5115173200100</v>
      </c>
      <c r="B172" s="7" t="s">
        <v>28</v>
      </c>
      <c r="C172" s="8" t="s">
        <v>29</v>
      </c>
      <c r="D172" s="8">
        <v>162</v>
      </c>
    </row>
    <row r="173" spans="1:4" x14ac:dyDescent="0.35">
      <c r="A173" s="6">
        <v>5115173200100</v>
      </c>
      <c r="B173" s="7" t="s">
        <v>25</v>
      </c>
      <c r="C173" s="8" t="s">
        <v>26</v>
      </c>
      <c r="D173" s="8">
        <v>25</v>
      </c>
    </row>
    <row r="174" spans="1:4" x14ac:dyDescent="0.35">
      <c r="A174" s="6">
        <v>5115173200100</v>
      </c>
      <c r="B174" s="7" t="s">
        <v>10</v>
      </c>
      <c r="C174" s="8" t="s">
        <v>11</v>
      </c>
      <c r="D174" s="8">
        <v>54</v>
      </c>
    </row>
    <row r="175" spans="1:4" x14ac:dyDescent="0.35">
      <c r="A175" s="6">
        <v>5115173200100</v>
      </c>
      <c r="B175" s="7" t="s">
        <v>32</v>
      </c>
      <c r="C175" s="8" t="s">
        <v>20</v>
      </c>
      <c r="D175" s="8">
        <v>1584</v>
      </c>
    </row>
    <row r="176" spans="1:4" x14ac:dyDescent="0.35">
      <c r="A176" s="6">
        <v>5115173200100</v>
      </c>
      <c r="B176" s="7" t="s">
        <v>12</v>
      </c>
      <c r="C176" s="8" t="s">
        <v>13</v>
      </c>
      <c r="D176" s="8">
        <v>144</v>
      </c>
    </row>
    <row r="177" spans="1:4" x14ac:dyDescent="0.35">
      <c r="A177" s="6">
        <v>5115173200100</v>
      </c>
      <c r="B177" s="7" t="s">
        <v>27</v>
      </c>
      <c r="C177" s="8" t="s">
        <v>20</v>
      </c>
      <c r="D177" s="8">
        <v>162</v>
      </c>
    </row>
    <row r="178" spans="1:4" x14ac:dyDescent="0.35">
      <c r="A178" s="6">
        <v>5115173200100</v>
      </c>
      <c r="B178" s="7" t="s">
        <v>17</v>
      </c>
      <c r="C178" s="8" t="s">
        <v>18</v>
      </c>
      <c r="D178" s="8">
        <v>10</v>
      </c>
    </row>
    <row r="179" spans="1:4" x14ac:dyDescent="0.35">
      <c r="A179" s="6">
        <v>5115173200100</v>
      </c>
      <c r="B179" s="7" t="s">
        <v>21</v>
      </c>
      <c r="C179" s="8" t="s">
        <v>22</v>
      </c>
      <c r="D179" s="8">
        <v>54</v>
      </c>
    </row>
    <row r="180" spans="1:4" x14ac:dyDescent="0.35">
      <c r="A180" s="6">
        <v>5115173200100</v>
      </c>
      <c r="B180" s="7" t="s">
        <v>33</v>
      </c>
      <c r="C180" s="8" t="s">
        <v>20</v>
      </c>
      <c r="D180" s="8">
        <v>144</v>
      </c>
    </row>
    <row r="181" spans="1:4" x14ac:dyDescent="0.35">
      <c r="A181" s="6">
        <v>5115173200100</v>
      </c>
      <c r="B181" s="7" t="s">
        <v>34</v>
      </c>
      <c r="C181" s="8" t="s">
        <v>20</v>
      </c>
      <c r="D181" s="8">
        <v>36</v>
      </c>
    </row>
    <row r="182" spans="1:4" x14ac:dyDescent="0.35">
      <c r="A182" s="6">
        <v>5115181000000</v>
      </c>
      <c r="B182" s="7" t="s">
        <v>28</v>
      </c>
      <c r="C182" s="8" t="s">
        <v>29</v>
      </c>
      <c r="D182" s="8">
        <v>236</v>
      </c>
    </row>
    <row r="183" spans="1:4" x14ac:dyDescent="0.35">
      <c r="A183" s="6">
        <v>5115181000000</v>
      </c>
      <c r="B183" s="7" t="s">
        <v>10</v>
      </c>
      <c r="C183" s="8" t="s">
        <v>11</v>
      </c>
      <c r="D183" s="8">
        <v>31</v>
      </c>
    </row>
    <row r="184" spans="1:4" x14ac:dyDescent="0.35">
      <c r="A184" s="6">
        <v>5115181000000</v>
      </c>
      <c r="B184" s="7" t="s">
        <v>39</v>
      </c>
      <c r="C184" s="8" t="s">
        <v>11</v>
      </c>
      <c r="D184" s="8">
        <v>21</v>
      </c>
    </row>
    <row r="185" spans="1:4" x14ac:dyDescent="0.35">
      <c r="A185" s="6">
        <v>5115181000000</v>
      </c>
      <c r="B185" s="7" t="s">
        <v>36</v>
      </c>
      <c r="C185" s="8" t="s">
        <v>20</v>
      </c>
      <c r="D185" s="8">
        <v>436</v>
      </c>
    </row>
    <row r="186" spans="1:4" x14ac:dyDescent="0.35">
      <c r="A186" s="6">
        <v>5115181000000</v>
      </c>
      <c r="B186" s="7" t="s">
        <v>12</v>
      </c>
      <c r="C186" s="8" t="s">
        <v>13</v>
      </c>
      <c r="D186" s="8">
        <v>66</v>
      </c>
    </row>
    <row r="187" spans="1:4" x14ac:dyDescent="0.35">
      <c r="A187" s="6">
        <v>5115181000000</v>
      </c>
      <c r="B187" s="7" t="s">
        <v>45</v>
      </c>
      <c r="C187" s="8" t="s">
        <v>16</v>
      </c>
      <c r="D187" s="8">
        <v>43</v>
      </c>
    </row>
    <row r="188" spans="1:4" x14ac:dyDescent="0.35">
      <c r="A188" s="6">
        <v>5115181000000</v>
      </c>
      <c r="B188" s="7" t="s">
        <v>24</v>
      </c>
      <c r="C188" s="8" t="s">
        <v>13</v>
      </c>
      <c r="D188" s="8">
        <v>635</v>
      </c>
    </row>
    <row r="189" spans="1:4" x14ac:dyDescent="0.35">
      <c r="A189" s="6">
        <v>5115181000000</v>
      </c>
      <c r="B189" s="7" t="s">
        <v>48</v>
      </c>
      <c r="C189" s="8" t="s">
        <v>16</v>
      </c>
      <c r="D189" s="8">
        <v>58</v>
      </c>
    </row>
    <row r="190" spans="1:4" x14ac:dyDescent="0.35">
      <c r="A190" s="6">
        <v>5115181000000</v>
      </c>
      <c r="B190" s="7" t="s">
        <v>49</v>
      </c>
      <c r="C190" s="8" t="s">
        <v>16</v>
      </c>
      <c r="D190" s="8">
        <v>232</v>
      </c>
    </row>
    <row r="191" spans="1:4" x14ac:dyDescent="0.35">
      <c r="A191" s="6">
        <v>5115190100300</v>
      </c>
      <c r="B191" s="7" t="s">
        <v>39</v>
      </c>
      <c r="C191" s="8" t="s">
        <v>11</v>
      </c>
      <c r="D191" s="8">
        <v>124</v>
      </c>
    </row>
    <row r="192" spans="1:4" x14ac:dyDescent="0.35">
      <c r="A192" s="6">
        <v>5115190100300</v>
      </c>
      <c r="B192" s="7" t="s">
        <v>31</v>
      </c>
      <c r="C192" s="8" t="s">
        <v>26</v>
      </c>
      <c r="D192" s="8">
        <v>156</v>
      </c>
    </row>
    <row r="193" spans="1:4" x14ac:dyDescent="0.35">
      <c r="A193" s="6">
        <v>5115190100300</v>
      </c>
      <c r="B193" s="7" t="s">
        <v>12</v>
      </c>
      <c r="C193" s="8" t="s">
        <v>13</v>
      </c>
      <c r="D193" s="8">
        <v>125</v>
      </c>
    </row>
    <row r="194" spans="1:4" x14ac:dyDescent="0.35">
      <c r="A194" s="6">
        <v>5115190100300</v>
      </c>
      <c r="B194" s="7" t="s">
        <v>27</v>
      </c>
      <c r="C194" s="8" t="s">
        <v>20</v>
      </c>
      <c r="D194" s="8">
        <v>324</v>
      </c>
    </row>
    <row r="195" spans="1:4" x14ac:dyDescent="0.35">
      <c r="A195" s="6">
        <v>5115190100300</v>
      </c>
      <c r="B195" s="7" t="s">
        <v>17</v>
      </c>
      <c r="C195" s="8" t="s">
        <v>18</v>
      </c>
      <c r="D195" s="8">
        <v>1500</v>
      </c>
    </row>
    <row r="196" spans="1:4" x14ac:dyDescent="0.35">
      <c r="A196" s="6">
        <v>5115190100300</v>
      </c>
      <c r="B196" s="7" t="s">
        <v>21</v>
      </c>
      <c r="C196" s="8" t="s">
        <v>22</v>
      </c>
      <c r="D196" s="8">
        <v>831</v>
      </c>
    </row>
    <row r="197" spans="1:4" x14ac:dyDescent="0.35">
      <c r="A197" s="6">
        <v>5115190100300</v>
      </c>
      <c r="B197" s="7" t="s">
        <v>23</v>
      </c>
      <c r="C197" s="8" t="s">
        <v>20</v>
      </c>
      <c r="D197" s="8">
        <v>1371</v>
      </c>
    </row>
    <row r="198" spans="1:4" x14ac:dyDescent="0.35">
      <c r="A198" s="6">
        <v>5115190100300</v>
      </c>
      <c r="B198" s="7" t="s">
        <v>33</v>
      </c>
      <c r="C198" s="8" t="s">
        <v>20</v>
      </c>
      <c r="D198" s="8">
        <v>18</v>
      </c>
    </row>
    <row r="199" spans="1:4" x14ac:dyDescent="0.35">
      <c r="A199" s="6">
        <v>5115190100300</v>
      </c>
      <c r="B199" s="7" t="s">
        <v>34</v>
      </c>
      <c r="C199" s="8" t="s">
        <v>20</v>
      </c>
      <c r="D199" s="8">
        <v>60</v>
      </c>
    </row>
    <row r="200" spans="1:4" x14ac:dyDescent="0.35">
      <c r="A200" s="6">
        <v>5115190100300</v>
      </c>
      <c r="B200" s="7" t="s">
        <v>30</v>
      </c>
      <c r="C200" s="8" t="s">
        <v>13</v>
      </c>
      <c r="D200" s="8">
        <v>250</v>
      </c>
    </row>
    <row r="201" spans="1:4" x14ac:dyDescent="0.35">
      <c r="A201" s="6">
        <v>5115200600100</v>
      </c>
      <c r="B201" s="7" t="s">
        <v>32</v>
      </c>
      <c r="C201" s="8" t="s">
        <v>20</v>
      </c>
      <c r="D201" s="8">
        <v>8110</v>
      </c>
    </row>
    <row r="202" spans="1:4" x14ac:dyDescent="0.35">
      <c r="A202" s="6">
        <v>5116163000000</v>
      </c>
      <c r="B202" s="7" t="s">
        <v>33</v>
      </c>
      <c r="C202" s="8" t="s">
        <v>20</v>
      </c>
      <c r="D202" s="8">
        <v>13159</v>
      </c>
    </row>
    <row r="203" spans="1:4" x14ac:dyDescent="0.35">
      <c r="A203" s="6">
        <v>5116163000000</v>
      </c>
      <c r="B203" s="7" t="s">
        <v>34</v>
      </c>
      <c r="C203" s="8" t="s">
        <v>20</v>
      </c>
      <c r="D203" s="8">
        <v>34475</v>
      </c>
    </row>
    <row r="204" spans="1:4" x14ac:dyDescent="0.35">
      <c r="A204" s="6">
        <v>5116170300100</v>
      </c>
      <c r="B204" s="7" t="s">
        <v>28</v>
      </c>
      <c r="C204" s="8" t="s">
        <v>29</v>
      </c>
      <c r="D204" s="8">
        <v>1801</v>
      </c>
    </row>
    <row r="205" spans="1:4" x14ac:dyDescent="0.35">
      <c r="A205" s="6">
        <v>5116170300100</v>
      </c>
      <c r="B205" s="7" t="s">
        <v>25</v>
      </c>
      <c r="C205" s="8" t="s">
        <v>26</v>
      </c>
      <c r="D205" s="8">
        <v>27</v>
      </c>
    </row>
    <row r="206" spans="1:4" x14ac:dyDescent="0.35">
      <c r="A206" s="6">
        <v>5116170300100</v>
      </c>
      <c r="B206" s="7" t="s">
        <v>31</v>
      </c>
      <c r="C206" s="8" t="s">
        <v>26</v>
      </c>
      <c r="D206" s="8">
        <v>269</v>
      </c>
    </row>
    <row r="207" spans="1:4" x14ac:dyDescent="0.35">
      <c r="A207" s="6">
        <v>5116170300100</v>
      </c>
      <c r="B207" s="7" t="s">
        <v>24</v>
      </c>
      <c r="C207" s="8" t="s">
        <v>13</v>
      </c>
      <c r="D207" s="8">
        <v>3000</v>
      </c>
    </row>
    <row r="208" spans="1:4" x14ac:dyDescent="0.35">
      <c r="A208" s="6">
        <v>5116170300100</v>
      </c>
      <c r="B208" s="7" t="s">
        <v>21</v>
      </c>
      <c r="C208" s="8" t="s">
        <v>22</v>
      </c>
      <c r="D208" s="8">
        <v>1289</v>
      </c>
    </row>
    <row r="209" spans="1:4" x14ac:dyDescent="0.35">
      <c r="A209" s="6">
        <v>5116170300100</v>
      </c>
      <c r="B209" s="7" t="s">
        <v>23</v>
      </c>
      <c r="C209" s="8" t="s">
        <v>20</v>
      </c>
      <c r="D209" s="8">
        <v>47</v>
      </c>
    </row>
    <row r="210" spans="1:4" x14ac:dyDescent="0.35">
      <c r="A210" s="6">
        <v>5116170300100</v>
      </c>
      <c r="B210" s="7" t="s">
        <v>34</v>
      </c>
      <c r="C210" s="8" t="s">
        <v>20</v>
      </c>
      <c r="D210" s="8">
        <v>1000</v>
      </c>
    </row>
    <row r="211" spans="1:4" x14ac:dyDescent="0.35">
      <c r="A211" s="6">
        <v>5116170300200</v>
      </c>
      <c r="B211" s="7" t="s">
        <v>24</v>
      </c>
      <c r="C211" s="8" t="s">
        <v>13</v>
      </c>
      <c r="D211" s="8">
        <v>87500</v>
      </c>
    </row>
    <row r="212" spans="1:4" x14ac:dyDescent="0.35">
      <c r="A212" s="6">
        <v>5116178000800</v>
      </c>
      <c r="B212" s="7" t="s">
        <v>28</v>
      </c>
      <c r="C212" s="8" t="s">
        <v>29</v>
      </c>
      <c r="D212" s="8">
        <v>19599</v>
      </c>
    </row>
    <row r="213" spans="1:4" x14ac:dyDescent="0.35">
      <c r="A213" s="6">
        <v>5116178000800</v>
      </c>
      <c r="B213" s="7" t="s">
        <v>25</v>
      </c>
      <c r="C213" s="8" t="s">
        <v>26</v>
      </c>
      <c r="D213" s="8">
        <v>4675</v>
      </c>
    </row>
    <row r="214" spans="1:4" x14ac:dyDescent="0.35">
      <c r="A214" s="6">
        <v>5116178000800</v>
      </c>
      <c r="B214" s="7" t="s">
        <v>10</v>
      </c>
      <c r="C214" s="8" t="s">
        <v>11</v>
      </c>
      <c r="D214" s="8">
        <v>4432</v>
      </c>
    </row>
    <row r="215" spans="1:4" x14ac:dyDescent="0.35">
      <c r="A215" s="6">
        <v>5116178000800</v>
      </c>
      <c r="B215" s="7" t="s">
        <v>31</v>
      </c>
      <c r="C215" s="8" t="s">
        <v>26</v>
      </c>
      <c r="D215" s="8">
        <v>1928</v>
      </c>
    </row>
    <row r="216" spans="1:4" x14ac:dyDescent="0.35">
      <c r="A216" s="6">
        <v>5116178000800</v>
      </c>
      <c r="B216" s="7" t="s">
        <v>12</v>
      </c>
      <c r="C216" s="8" t="s">
        <v>13</v>
      </c>
      <c r="D216" s="8">
        <v>8500</v>
      </c>
    </row>
    <row r="217" spans="1:4" x14ac:dyDescent="0.35">
      <c r="A217" s="6">
        <v>5116178000800</v>
      </c>
      <c r="B217" s="7" t="s">
        <v>27</v>
      </c>
      <c r="C217" s="8" t="s">
        <v>20</v>
      </c>
      <c r="D217" s="8">
        <v>666</v>
      </c>
    </row>
    <row r="218" spans="1:4" x14ac:dyDescent="0.35">
      <c r="A218" s="6">
        <v>5116178000800</v>
      </c>
      <c r="B218" s="7" t="s">
        <v>24</v>
      </c>
      <c r="C218" s="8" t="s">
        <v>13</v>
      </c>
      <c r="D218" s="8">
        <v>44913</v>
      </c>
    </row>
    <row r="219" spans="1:4" x14ac:dyDescent="0.35">
      <c r="A219" s="6">
        <v>5116178000800</v>
      </c>
      <c r="B219" s="7" t="s">
        <v>17</v>
      </c>
      <c r="C219" s="8" t="s">
        <v>18</v>
      </c>
      <c r="D219" s="8">
        <v>2665</v>
      </c>
    </row>
    <row r="220" spans="1:4" x14ac:dyDescent="0.35">
      <c r="A220" s="6">
        <v>5116178000800</v>
      </c>
      <c r="B220" s="7" t="s">
        <v>19</v>
      </c>
      <c r="C220" s="8" t="s">
        <v>20</v>
      </c>
      <c r="D220" s="8">
        <v>4000</v>
      </c>
    </row>
    <row r="221" spans="1:4" x14ac:dyDescent="0.35">
      <c r="A221" s="6">
        <v>5116178000800</v>
      </c>
      <c r="B221" s="7" t="s">
        <v>23</v>
      </c>
      <c r="C221" s="8" t="s">
        <v>20</v>
      </c>
      <c r="D221" s="8">
        <v>50022</v>
      </c>
    </row>
    <row r="222" spans="1:4" x14ac:dyDescent="0.35">
      <c r="A222" s="6">
        <v>5116178000800</v>
      </c>
      <c r="B222" s="7" t="s">
        <v>33</v>
      </c>
      <c r="C222" s="8" t="s">
        <v>20</v>
      </c>
      <c r="D222" s="8">
        <v>1289</v>
      </c>
    </row>
    <row r="223" spans="1:4" x14ac:dyDescent="0.35">
      <c r="A223" s="6">
        <v>5116178000800</v>
      </c>
      <c r="B223" s="7" t="s">
        <v>34</v>
      </c>
      <c r="C223" s="8" t="s">
        <v>20</v>
      </c>
      <c r="D223" s="8">
        <v>8750</v>
      </c>
    </row>
    <row r="224" spans="1:4" x14ac:dyDescent="0.35">
      <c r="A224" s="6">
        <v>5116178000800</v>
      </c>
      <c r="B224" s="7" t="s">
        <v>30</v>
      </c>
      <c r="C224" s="8" t="s">
        <v>13</v>
      </c>
      <c r="D224" s="8">
        <v>10005</v>
      </c>
    </row>
    <row r="225" spans="1:4" x14ac:dyDescent="0.35">
      <c r="A225" s="6">
        <v>5116190300000</v>
      </c>
      <c r="B225" s="7" t="s">
        <v>21</v>
      </c>
      <c r="C225" s="8" t="s">
        <v>22</v>
      </c>
      <c r="D225" s="8">
        <v>65090</v>
      </c>
    </row>
    <row r="226" spans="1:4" x14ac:dyDescent="0.35">
      <c r="A226" s="6">
        <v>5117150400600</v>
      </c>
      <c r="B226" s="7" t="s">
        <v>39</v>
      </c>
      <c r="C226" s="8" t="s">
        <v>11</v>
      </c>
      <c r="D226" s="8">
        <v>5675</v>
      </c>
    </row>
    <row r="227" spans="1:4" x14ac:dyDescent="0.35">
      <c r="A227" s="6">
        <v>5117150400600</v>
      </c>
      <c r="B227" s="7" t="s">
        <v>17</v>
      </c>
      <c r="C227" s="8" t="s">
        <v>18</v>
      </c>
      <c r="D227" s="8">
        <v>980</v>
      </c>
    </row>
    <row r="228" spans="1:4" x14ac:dyDescent="0.35">
      <c r="A228" s="6">
        <v>5117150401200</v>
      </c>
      <c r="B228" s="7" t="s">
        <v>28</v>
      </c>
      <c r="C228" s="8" t="s">
        <v>29</v>
      </c>
      <c r="D228" s="8">
        <v>2</v>
      </c>
    </row>
    <row r="229" spans="1:4" x14ac:dyDescent="0.35">
      <c r="A229" s="6">
        <v>5117162800000</v>
      </c>
      <c r="B229" s="7" t="s">
        <v>28</v>
      </c>
      <c r="C229" s="8" t="s">
        <v>29</v>
      </c>
      <c r="D229" s="8">
        <v>5400</v>
      </c>
    </row>
    <row r="230" spans="1:4" x14ac:dyDescent="0.35">
      <c r="A230" s="6">
        <v>5117162800000</v>
      </c>
      <c r="B230" s="7" t="s">
        <v>25</v>
      </c>
      <c r="C230" s="8" t="s">
        <v>26</v>
      </c>
      <c r="D230" s="8">
        <v>2050</v>
      </c>
    </row>
    <row r="231" spans="1:4" x14ac:dyDescent="0.35">
      <c r="A231" s="6">
        <v>5117162800000</v>
      </c>
      <c r="B231" s="7" t="s">
        <v>35</v>
      </c>
      <c r="C231" s="8" t="s">
        <v>16</v>
      </c>
      <c r="D231" s="8">
        <v>1210</v>
      </c>
    </row>
    <row r="232" spans="1:4" x14ac:dyDescent="0.35">
      <c r="A232" s="6">
        <v>5117162800000</v>
      </c>
      <c r="B232" s="7" t="s">
        <v>10</v>
      </c>
      <c r="C232" s="8" t="s">
        <v>11</v>
      </c>
      <c r="D232" s="8">
        <v>238</v>
      </c>
    </row>
    <row r="233" spans="1:4" x14ac:dyDescent="0.35">
      <c r="A233" s="6">
        <v>5117162800000</v>
      </c>
      <c r="B233" s="7" t="s">
        <v>39</v>
      </c>
      <c r="C233" s="8" t="s">
        <v>11</v>
      </c>
      <c r="D233" s="8">
        <v>208</v>
      </c>
    </row>
    <row r="234" spans="1:4" x14ac:dyDescent="0.35">
      <c r="A234" s="6">
        <v>5117162800000</v>
      </c>
      <c r="B234" s="7" t="s">
        <v>31</v>
      </c>
      <c r="C234" s="8" t="s">
        <v>26</v>
      </c>
      <c r="D234" s="8">
        <v>1436</v>
      </c>
    </row>
    <row r="235" spans="1:4" x14ac:dyDescent="0.35">
      <c r="A235" s="6">
        <v>5117162800000</v>
      </c>
      <c r="B235" s="7" t="s">
        <v>36</v>
      </c>
      <c r="C235" s="8" t="s">
        <v>20</v>
      </c>
      <c r="D235" s="8">
        <v>4645</v>
      </c>
    </row>
    <row r="236" spans="1:4" x14ac:dyDescent="0.35">
      <c r="A236" s="6">
        <v>5117162800000</v>
      </c>
      <c r="B236" s="7" t="s">
        <v>50</v>
      </c>
      <c r="C236" s="8" t="s">
        <v>22</v>
      </c>
      <c r="D236" s="8">
        <v>262</v>
      </c>
    </row>
    <row r="237" spans="1:4" x14ac:dyDescent="0.35">
      <c r="A237" s="6">
        <v>5117162800000</v>
      </c>
      <c r="B237" s="7" t="s">
        <v>12</v>
      </c>
      <c r="C237" s="8" t="s">
        <v>13</v>
      </c>
      <c r="D237" s="8">
        <v>1598</v>
      </c>
    </row>
    <row r="238" spans="1:4" x14ac:dyDescent="0.35">
      <c r="A238" s="6">
        <v>5117162800000</v>
      </c>
      <c r="B238" s="7" t="s">
        <v>45</v>
      </c>
      <c r="C238" s="8" t="s">
        <v>16</v>
      </c>
      <c r="D238" s="8">
        <v>5728</v>
      </c>
    </row>
    <row r="239" spans="1:4" x14ac:dyDescent="0.35">
      <c r="A239" s="6">
        <v>5117162800000</v>
      </c>
      <c r="B239" s="7" t="s">
        <v>37</v>
      </c>
      <c r="C239" s="8" t="s">
        <v>16</v>
      </c>
      <c r="D239" s="8">
        <v>604</v>
      </c>
    </row>
    <row r="240" spans="1:4" x14ac:dyDescent="0.35">
      <c r="A240" s="6">
        <v>5117162800000</v>
      </c>
      <c r="B240" s="7" t="s">
        <v>27</v>
      </c>
      <c r="C240" s="8" t="s">
        <v>20</v>
      </c>
      <c r="D240" s="8">
        <v>2500</v>
      </c>
    </row>
    <row r="241" spans="1:4" x14ac:dyDescent="0.35">
      <c r="A241" s="6">
        <v>5117162800000</v>
      </c>
      <c r="B241" s="7" t="s">
        <v>24</v>
      </c>
      <c r="C241" s="8" t="s">
        <v>13</v>
      </c>
      <c r="D241" s="8">
        <v>7674</v>
      </c>
    </row>
    <row r="242" spans="1:4" x14ac:dyDescent="0.35">
      <c r="A242" s="6">
        <v>5117162800000</v>
      </c>
      <c r="B242" s="7" t="s">
        <v>17</v>
      </c>
      <c r="C242" s="8" t="s">
        <v>18</v>
      </c>
      <c r="D242" s="8">
        <v>985</v>
      </c>
    </row>
    <row r="243" spans="1:4" x14ac:dyDescent="0.35">
      <c r="A243" s="6">
        <v>5117162800000</v>
      </c>
      <c r="B243" s="7" t="s">
        <v>38</v>
      </c>
      <c r="C243" s="8" t="s">
        <v>16</v>
      </c>
      <c r="D243" s="8">
        <v>1439</v>
      </c>
    </row>
    <row r="244" spans="1:4" x14ac:dyDescent="0.35">
      <c r="A244" s="6">
        <v>5117162800000</v>
      </c>
      <c r="B244" s="7" t="s">
        <v>19</v>
      </c>
      <c r="C244" s="8" t="s">
        <v>20</v>
      </c>
      <c r="D244" s="8">
        <v>4800</v>
      </c>
    </row>
    <row r="245" spans="1:4" x14ac:dyDescent="0.35">
      <c r="A245" s="6">
        <v>5117162800000</v>
      </c>
      <c r="B245" s="7" t="s">
        <v>21</v>
      </c>
      <c r="C245" s="8" t="s">
        <v>22</v>
      </c>
      <c r="D245" s="8">
        <v>5245</v>
      </c>
    </row>
    <row r="246" spans="1:4" x14ac:dyDescent="0.35">
      <c r="A246" s="6">
        <v>5117162800000</v>
      </c>
      <c r="B246" s="7" t="s">
        <v>48</v>
      </c>
      <c r="C246" s="8" t="s">
        <v>16</v>
      </c>
      <c r="D246" s="8">
        <v>100</v>
      </c>
    </row>
    <row r="247" spans="1:4" x14ac:dyDescent="0.35">
      <c r="A247" s="6">
        <v>5117162800000</v>
      </c>
      <c r="B247" s="7" t="s">
        <v>23</v>
      </c>
      <c r="C247" s="8" t="s">
        <v>20</v>
      </c>
      <c r="D247" s="8">
        <v>1598</v>
      </c>
    </row>
    <row r="248" spans="1:4" x14ac:dyDescent="0.35">
      <c r="A248" s="6">
        <v>5117162800000</v>
      </c>
      <c r="B248" s="7" t="s">
        <v>33</v>
      </c>
      <c r="C248" s="8" t="s">
        <v>20</v>
      </c>
      <c r="D248" s="8">
        <v>552</v>
      </c>
    </row>
    <row r="249" spans="1:4" x14ac:dyDescent="0.35">
      <c r="A249" s="6">
        <v>5117162800000</v>
      </c>
      <c r="B249" s="7" t="s">
        <v>34</v>
      </c>
      <c r="C249" s="8" t="s">
        <v>20</v>
      </c>
      <c r="D249" s="8">
        <v>198</v>
      </c>
    </row>
    <row r="250" spans="1:4" x14ac:dyDescent="0.35">
      <c r="A250" s="6">
        <v>5117162800000</v>
      </c>
      <c r="B250" s="7" t="s">
        <v>49</v>
      </c>
      <c r="C250" s="8" t="s">
        <v>16</v>
      </c>
      <c r="D250" s="8">
        <v>882</v>
      </c>
    </row>
    <row r="251" spans="1:4" x14ac:dyDescent="0.35">
      <c r="A251" s="6">
        <v>5117162800000</v>
      </c>
      <c r="B251" s="7" t="s">
        <v>30</v>
      </c>
      <c r="C251" s="8" t="s">
        <v>13</v>
      </c>
      <c r="D251" s="8">
        <v>1214</v>
      </c>
    </row>
    <row r="252" spans="1:4" x14ac:dyDescent="0.35">
      <c r="A252" s="6">
        <v>5117191300100</v>
      </c>
      <c r="B252" s="7" t="s">
        <v>24</v>
      </c>
      <c r="C252" s="8" t="s">
        <v>13</v>
      </c>
      <c r="D252" s="8">
        <v>4</v>
      </c>
    </row>
    <row r="253" spans="1:4" x14ac:dyDescent="0.35">
      <c r="A253" s="6">
        <v>5117191300200</v>
      </c>
      <c r="B253" s="7" t="s">
        <v>32</v>
      </c>
      <c r="C253" s="8" t="s">
        <v>20</v>
      </c>
      <c r="D253" s="8">
        <v>1355064</v>
      </c>
    </row>
    <row r="254" spans="1:4" x14ac:dyDescent="0.35">
      <c r="A254" s="6">
        <v>5118174200000</v>
      </c>
      <c r="B254" s="7" t="s">
        <v>23</v>
      </c>
      <c r="C254" s="8" t="s">
        <v>20</v>
      </c>
      <c r="D254" s="8">
        <v>449</v>
      </c>
    </row>
    <row r="255" spans="1:4" x14ac:dyDescent="0.35">
      <c r="A255" s="6">
        <v>5118174200000</v>
      </c>
      <c r="B255" s="7" t="s">
        <v>34</v>
      </c>
      <c r="C255" s="8" t="s">
        <v>20</v>
      </c>
      <c r="D255" s="8">
        <v>750</v>
      </c>
    </row>
    <row r="256" spans="1:4" x14ac:dyDescent="0.35">
      <c r="A256" s="6">
        <v>5118175500100</v>
      </c>
      <c r="B256" s="7" t="s">
        <v>34</v>
      </c>
      <c r="C256" s="8" t="s">
        <v>20</v>
      </c>
      <c r="D256" s="8">
        <v>1500</v>
      </c>
    </row>
    <row r="257" spans="1:4" x14ac:dyDescent="0.35">
      <c r="A257" s="6">
        <v>5118180700400</v>
      </c>
      <c r="B257" s="7" t="s">
        <v>10</v>
      </c>
      <c r="C257" s="8" t="s">
        <v>11</v>
      </c>
      <c r="D257" s="8">
        <v>784</v>
      </c>
    </row>
    <row r="258" spans="1:4" x14ac:dyDescent="0.35">
      <c r="A258" s="6">
        <v>5118180700400</v>
      </c>
      <c r="B258" s="7" t="s">
        <v>19</v>
      </c>
      <c r="C258" s="8" t="s">
        <v>20</v>
      </c>
      <c r="D258" s="8">
        <v>252</v>
      </c>
    </row>
    <row r="259" spans="1:4" x14ac:dyDescent="0.35">
      <c r="A259" s="6">
        <v>5118180700400</v>
      </c>
      <c r="B259" s="7" t="s">
        <v>21</v>
      </c>
      <c r="C259" s="8" t="s">
        <v>22</v>
      </c>
      <c r="D259" s="8">
        <v>36736</v>
      </c>
    </row>
    <row r="260" spans="1:4" x14ac:dyDescent="0.35">
      <c r="A260" s="6">
        <v>5118180700400</v>
      </c>
      <c r="B260" s="7" t="s">
        <v>23</v>
      </c>
      <c r="C260" s="8" t="s">
        <v>20</v>
      </c>
      <c r="D260" s="8">
        <v>15008</v>
      </c>
    </row>
    <row r="261" spans="1:4" x14ac:dyDescent="0.35">
      <c r="A261" s="6">
        <v>5118180700400</v>
      </c>
      <c r="B261" s="7" t="s">
        <v>33</v>
      </c>
      <c r="C261" s="8" t="s">
        <v>20</v>
      </c>
      <c r="D261" s="8">
        <v>1428</v>
      </c>
    </row>
    <row r="262" spans="1:4" x14ac:dyDescent="0.35">
      <c r="A262" s="6">
        <v>5118180700400</v>
      </c>
      <c r="B262" s="7" t="s">
        <v>30</v>
      </c>
      <c r="C262" s="8" t="s">
        <v>13</v>
      </c>
      <c r="D262" s="8">
        <v>8400</v>
      </c>
    </row>
    <row r="263" spans="1:4" x14ac:dyDescent="0.35">
      <c r="A263" s="6">
        <v>5118181100000</v>
      </c>
      <c r="B263" s="7" t="s">
        <v>17</v>
      </c>
      <c r="C263" s="8" t="s">
        <v>18</v>
      </c>
      <c r="D263" s="8">
        <v>1050</v>
      </c>
    </row>
    <row r="264" spans="1:4" x14ac:dyDescent="0.35">
      <c r="A264" s="6">
        <v>5118191100000</v>
      </c>
      <c r="B264" s="7" t="s">
        <v>30</v>
      </c>
      <c r="C264" s="8" t="s">
        <v>13</v>
      </c>
      <c r="D264" s="8">
        <v>1500</v>
      </c>
    </row>
    <row r="265" spans="1:4" x14ac:dyDescent="0.35">
      <c r="A265" s="6">
        <v>5118191200300</v>
      </c>
      <c r="B265" s="7" t="s">
        <v>27</v>
      </c>
      <c r="C265" s="8" t="s">
        <v>20</v>
      </c>
      <c r="D265" s="8">
        <v>250</v>
      </c>
    </row>
    <row r="266" spans="1:4" x14ac:dyDescent="0.35">
      <c r="A266" s="6">
        <v>5118191200300</v>
      </c>
      <c r="B266" s="7" t="s">
        <v>21</v>
      </c>
      <c r="C266" s="8" t="s">
        <v>22</v>
      </c>
      <c r="D266" s="8">
        <v>9125</v>
      </c>
    </row>
    <row r="267" spans="1:4" x14ac:dyDescent="0.35">
      <c r="A267" s="6">
        <v>5118191200300</v>
      </c>
      <c r="B267" s="7" t="s">
        <v>23</v>
      </c>
      <c r="C267" s="8" t="s">
        <v>20</v>
      </c>
      <c r="D267" s="8">
        <v>2262</v>
      </c>
    </row>
    <row r="268" spans="1:4" x14ac:dyDescent="0.35">
      <c r="A268" s="6">
        <v>5118220100700</v>
      </c>
      <c r="B268" s="7" t="s">
        <v>28</v>
      </c>
      <c r="C268" s="8" t="s">
        <v>29</v>
      </c>
      <c r="D268" s="8">
        <v>670</v>
      </c>
    </row>
    <row r="269" spans="1:4" x14ac:dyDescent="0.35">
      <c r="A269" s="6">
        <v>5118220100700</v>
      </c>
      <c r="B269" s="7" t="s">
        <v>25</v>
      </c>
      <c r="C269" s="8" t="s">
        <v>26</v>
      </c>
      <c r="D269" s="8">
        <v>335</v>
      </c>
    </row>
    <row r="270" spans="1:4" x14ac:dyDescent="0.35">
      <c r="A270" s="6">
        <v>5118220100700</v>
      </c>
      <c r="B270" s="7" t="s">
        <v>31</v>
      </c>
      <c r="C270" s="8" t="s">
        <v>26</v>
      </c>
      <c r="D270" s="8">
        <v>400</v>
      </c>
    </row>
    <row r="271" spans="1:4" x14ac:dyDescent="0.35">
      <c r="A271" s="6">
        <v>5118220100700</v>
      </c>
      <c r="B271" s="7" t="s">
        <v>21</v>
      </c>
      <c r="C271" s="8" t="s">
        <v>22</v>
      </c>
      <c r="D271" s="8">
        <v>670</v>
      </c>
    </row>
    <row r="272" spans="1:4" x14ac:dyDescent="0.35">
      <c r="A272" s="6">
        <v>5118220100700</v>
      </c>
      <c r="B272" s="7" t="s">
        <v>14</v>
      </c>
      <c r="C272" s="8" t="s">
        <v>13</v>
      </c>
      <c r="D272" s="8">
        <v>20</v>
      </c>
    </row>
    <row r="273" spans="1:4" x14ac:dyDescent="0.35">
      <c r="A273" s="6">
        <v>5118220100700</v>
      </c>
      <c r="B273" s="7" t="s">
        <v>23</v>
      </c>
      <c r="C273" s="8" t="s">
        <v>20</v>
      </c>
      <c r="D273" s="8">
        <v>134</v>
      </c>
    </row>
    <row r="274" spans="1:4" x14ac:dyDescent="0.35">
      <c r="A274" s="6">
        <v>5118220100700</v>
      </c>
      <c r="B274" s="7" t="s">
        <v>34</v>
      </c>
      <c r="C274" s="8" t="s">
        <v>20</v>
      </c>
      <c r="D274" s="8">
        <v>102</v>
      </c>
    </row>
    <row r="275" spans="1:4" x14ac:dyDescent="0.35">
      <c r="A275" s="6">
        <v>5119151000300</v>
      </c>
      <c r="B275" s="7" t="s">
        <v>28</v>
      </c>
      <c r="C275" s="8" t="s">
        <v>29</v>
      </c>
      <c r="D275" s="8">
        <v>5000</v>
      </c>
    </row>
    <row r="276" spans="1:4" x14ac:dyDescent="0.35">
      <c r="A276" s="6">
        <v>5119151000300</v>
      </c>
      <c r="B276" s="7" t="s">
        <v>25</v>
      </c>
      <c r="C276" s="8" t="s">
        <v>26</v>
      </c>
      <c r="D276" s="8">
        <v>150</v>
      </c>
    </row>
    <row r="277" spans="1:4" x14ac:dyDescent="0.35">
      <c r="A277" s="6">
        <v>5119151000300</v>
      </c>
      <c r="B277" s="7" t="s">
        <v>10</v>
      </c>
      <c r="C277" s="8" t="s">
        <v>11</v>
      </c>
      <c r="D277" s="8">
        <v>125</v>
      </c>
    </row>
    <row r="278" spans="1:4" x14ac:dyDescent="0.35">
      <c r="A278" s="6">
        <v>5119151000300</v>
      </c>
      <c r="B278" s="7" t="s">
        <v>12</v>
      </c>
      <c r="C278" s="8" t="s">
        <v>13</v>
      </c>
      <c r="D278" s="8">
        <v>317</v>
      </c>
    </row>
    <row r="279" spans="1:4" x14ac:dyDescent="0.35">
      <c r="A279" s="6">
        <v>5119151000300</v>
      </c>
      <c r="B279" s="7" t="s">
        <v>24</v>
      </c>
      <c r="C279" s="8" t="s">
        <v>13</v>
      </c>
      <c r="D279" s="8">
        <v>5105</v>
      </c>
    </row>
    <row r="280" spans="1:4" x14ac:dyDescent="0.35">
      <c r="A280" s="6">
        <v>5119151000300</v>
      </c>
      <c r="B280" s="7" t="s">
        <v>17</v>
      </c>
      <c r="C280" s="8" t="s">
        <v>18</v>
      </c>
      <c r="D280" s="8">
        <v>782</v>
      </c>
    </row>
    <row r="281" spans="1:4" x14ac:dyDescent="0.35">
      <c r="A281" s="6">
        <v>5119151000300</v>
      </c>
      <c r="B281" s="7" t="s">
        <v>21</v>
      </c>
      <c r="C281" s="8" t="s">
        <v>22</v>
      </c>
      <c r="D281" s="8">
        <v>1984</v>
      </c>
    </row>
    <row r="282" spans="1:4" x14ac:dyDescent="0.35">
      <c r="A282" s="6">
        <v>5119151000300</v>
      </c>
      <c r="B282" s="7" t="s">
        <v>33</v>
      </c>
      <c r="C282" s="8" t="s">
        <v>20</v>
      </c>
      <c r="D282" s="8">
        <v>450</v>
      </c>
    </row>
    <row r="283" spans="1:4" x14ac:dyDescent="0.35">
      <c r="A283" s="6">
        <v>5119151000300</v>
      </c>
      <c r="B283" s="7" t="s">
        <v>34</v>
      </c>
      <c r="C283" s="8" t="s">
        <v>20</v>
      </c>
      <c r="D283" s="8">
        <v>75</v>
      </c>
    </row>
    <row r="284" spans="1:4" x14ac:dyDescent="0.35">
      <c r="A284" s="6">
        <v>5119151000300</v>
      </c>
      <c r="B284" s="7" t="s">
        <v>30</v>
      </c>
      <c r="C284" s="8" t="s">
        <v>13</v>
      </c>
      <c r="D284" s="8">
        <v>125</v>
      </c>
    </row>
    <row r="285" spans="1:4" x14ac:dyDescent="0.35">
      <c r="A285" s="6">
        <v>5119160100400</v>
      </c>
      <c r="B285" s="7" t="s">
        <v>27</v>
      </c>
      <c r="C285" s="8" t="s">
        <v>20</v>
      </c>
      <c r="D285" s="8">
        <v>20674</v>
      </c>
    </row>
    <row r="286" spans="1:4" x14ac:dyDescent="0.35">
      <c r="A286" s="6">
        <v>5119190001800</v>
      </c>
      <c r="B286" s="7" t="s">
        <v>25</v>
      </c>
      <c r="C286" s="8" t="s">
        <v>26</v>
      </c>
      <c r="D286" s="8">
        <v>96</v>
      </c>
    </row>
    <row r="287" spans="1:4" x14ac:dyDescent="0.35">
      <c r="A287" s="6">
        <v>5119190001800</v>
      </c>
      <c r="B287" s="7" t="s">
        <v>31</v>
      </c>
      <c r="C287" s="8" t="s">
        <v>26</v>
      </c>
      <c r="D287" s="8">
        <v>552</v>
      </c>
    </row>
    <row r="288" spans="1:4" x14ac:dyDescent="0.35">
      <c r="A288" s="6">
        <v>5119190001800</v>
      </c>
      <c r="B288" s="7" t="s">
        <v>12</v>
      </c>
      <c r="C288" s="8" t="s">
        <v>13</v>
      </c>
      <c r="D288" s="8">
        <v>240</v>
      </c>
    </row>
    <row r="289" spans="1:4" x14ac:dyDescent="0.35">
      <c r="A289" s="6">
        <v>5119190001800</v>
      </c>
      <c r="B289" s="7" t="s">
        <v>24</v>
      </c>
      <c r="C289" s="8" t="s">
        <v>13</v>
      </c>
      <c r="D289" s="8">
        <v>288</v>
      </c>
    </row>
    <row r="290" spans="1:4" x14ac:dyDescent="0.35">
      <c r="A290" s="6">
        <v>5119190001800</v>
      </c>
      <c r="B290" s="7" t="s">
        <v>23</v>
      </c>
      <c r="C290" s="8" t="s">
        <v>20</v>
      </c>
      <c r="D290" s="8">
        <v>180</v>
      </c>
    </row>
    <row r="291" spans="1:4" x14ac:dyDescent="0.35">
      <c r="A291" s="6">
        <v>5119190003700</v>
      </c>
      <c r="B291" s="7" t="s">
        <v>14</v>
      </c>
      <c r="C291" s="8" t="s">
        <v>13</v>
      </c>
      <c r="D291" s="8">
        <v>80</v>
      </c>
    </row>
    <row r="292" spans="1:4" x14ac:dyDescent="0.35">
      <c r="A292" s="6">
        <v>5119190003800</v>
      </c>
      <c r="B292" s="7" t="s">
        <v>31</v>
      </c>
      <c r="C292" s="8" t="s">
        <v>26</v>
      </c>
      <c r="D292" s="8">
        <v>5112</v>
      </c>
    </row>
    <row r="293" spans="1:4" x14ac:dyDescent="0.35">
      <c r="A293" s="6">
        <v>5119190003800</v>
      </c>
      <c r="B293" s="7" t="s">
        <v>27</v>
      </c>
      <c r="C293" s="8" t="s">
        <v>20</v>
      </c>
      <c r="D293" s="8">
        <v>90</v>
      </c>
    </row>
    <row r="294" spans="1:4" x14ac:dyDescent="0.35">
      <c r="A294" s="6">
        <v>5119190003800</v>
      </c>
      <c r="B294" s="7" t="s">
        <v>24</v>
      </c>
      <c r="C294" s="8" t="s">
        <v>13</v>
      </c>
      <c r="D294" s="8">
        <v>5760</v>
      </c>
    </row>
    <row r="295" spans="1:4" x14ac:dyDescent="0.35">
      <c r="A295" s="6">
        <v>5119190003800</v>
      </c>
      <c r="B295" s="7" t="s">
        <v>14</v>
      </c>
      <c r="C295" s="8" t="s">
        <v>13</v>
      </c>
      <c r="D295" s="8">
        <v>72</v>
      </c>
    </row>
    <row r="296" spans="1:4" x14ac:dyDescent="0.35">
      <c r="A296" s="6">
        <v>5119190003900</v>
      </c>
      <c r="B296" s="7" t="s">
        <v>12</v>
      </c>
      <c r="C296" s="8" t="s">
        <v>13</v>
      </c>
      <c r="D296" s="8">
        <v>8800</v>
      </c>
    </row>
    <row r="297" spans="1:4" x14ac:dyDescent="0.35">
      <c r="A297" s="6">
        <v>5119190003900</v>
      </c>
      <c r="B297" s="7" t="s">
        <v>45</v>
      </c>
      <c r="C297" s="8" t="s">
        <v>16</v>
      </c>
      <c r="D297" s="8">
        <v>6000</v>
      </c>
    </row>
    <row r="298" spans="1:4" x14ac:dyDescent="0.35">
      <c r="A298" s="6">
        <v>5119190005200</v>
      </c>
      <c r="B298" s="7" t="s">
        <v>45</v>
      </c>
      <c r="C298" s="8" t="s">
        <v>16</v>
      </c>
      <c r="D298" s="8">
        <v>8</v>
      </c>
    </row>
    <row r="299" spans="1:4" x14ac:dyDescent="0.35">
      <c r="A299" s="6">
        <v>5119190005200</v>
      </c>
      <c r="B299" s="7" t="s">
        <v>14</v>
      </c>
      <c r="C299" s="8" t="s">
        <v>13</v>
      </c>
      <c r="D299" s="8">
        <v>976</v>
      </c>
    </row>
    <row r="300" spans="1:4" x14ac:dyDescent="0.35">
      <c r="A300" s="6">
        <v>5119190500800</v>
      </c>
      <c r="B300" s="7" t="s">
        <v>39</v>
      </c>
      <c r="C300" s="8" t="s">
        <v>11</v>
      </c>
      <c r="D300" s="8">
        <v>5790</v>
      </c>
    </row>
    <row r="301" spans="1:4" x14ac:dyDescent="0.35">
      <c r="A301" s="6">
        <v>5119190500800</v>
      </c>
      <c r="B301" s="7" t="s">
        <v>31</v>
      </c>
      <c r="C301" s="8" t="s">
        <v>26</v>
      </c>
      <c r="D301" s="8">
        <v>7946</v>
      </c>
    </row>
    <row r="302" spans="1:4" x14ac:dyDescent="0.35">
      <c r="A302" s="6">
        <v>5119190500800</v>
      </c>
      <c r="B302" s="7" t="s">
        <v>32</v>
      </c>
      <c r="C302" s="8" t="s">
        <v>20</v>
      </c>
      <c r="D302" s="8">
        <v>268584</v>
      </c>
    </row>
    <row r="303" spans="1:4" x14ac:dyDescent="0.35">
      <c r="A303" s="6">
        <v>5119190500800</v>
      </c>
      <c r="B303" s="7" t="s">
        <v>12</v>
      </c>
      <c r="C303" s="8" t="s">
        <v>13</v>
      </c>
      <c r="D303" s="8">
        <v>12520</v>
      </c>
    </row>
    <row r="304" spans="1:4" x14ac:dyDescent="0.35">
      <c r="A304" s="6">
        <v>5119190500800</v>
      </c>
      <c r="B304" s="7" t="s">
        <v>27</v>
      </c>
      <c r="C304" s="8" t="s">
        <v>20</v>
      </c>
      <c r="D304" s="8">
        <v>3816</v>
      </c>
    </row>
    <row r="305" spans="1:4" x14ac:dyDescent="0.35">
      <c r="A305" s="6">
        <v>5119190500800</v>
      </c>
      <c r="B305" s="7" t="s">
        <v>24</v>
      </c>
      <c r="C305" s="8" t="s">
        <v>13</v>
      </c>
      <c r="D305" s="8">
        <v>37023</v>
      </c>
    </row>
    <row r="306" spans="1:4" x14ac:dyDescent="0.35">
      <c r="A306" s="6">
        <v>5119190500800</v>
      </c>
      <c r="B306" s="7" t="s">
        <v>17</v>
      </c>
      <c r="C306" s="8" t="s">
        <v>18</v>
      </c>
      <c r="D306" s="8">
        <v>8177</v>
      </c>
    </row>
    <row r="307" spans="1:4" x14ac:dyDescent="0.35">
      <c r="A307" s="6">
        <v>5119190500800</v>
      </c>
      <c r="B307" s="7" t="s">
        <v>19</v>
      </c>
      <c r="C307" s="8" t="s">
        <v>20</v>
      </c>
      <c r="D307" s="8">
        <v>24000</v>
      </c>
    </row>
    <row r="308" spans="1:4" x14ac:dyDescent="0.35">
      <c r="A308" s="6">
        <v>5119190500800</v>
      </c>
      <c r="B308" s="7" t="s">
        <v>30</v>
      </c>
      <c r="C308" s="8" t="s">
        <v>13</v>
      </c>
      <c r="D308" s="8">
        <v>12950</v>
      </c>
    </row>
    <row r="309" spans="1:4" x14ac:dyDescent="0.35">
      <c r="A309" s="6">
        <v>5119190501000</v>
      </c>
      <c r="B309" s="7" t="s">
        <v>28</v>
      </c>
      <c r="C309" s="8" t="s">
        <v>29</v>
      </c>
      <c r="D309" s="8">
        <v>2097</v>
      </c>
    </row>
    <row r="310" spans="1:4" x14ac:dyDescent="0.35">
      <c r="A310" s="6">
        <v>5119190501000</v>
      </c>
      <c r="B310" s="7" t="s">
        <v>25</v>
      </c>
      <c r="C310" s="8" t="s">
        <v>26</v>
      </c>
      <c r="D310" s="8">
        <v>900</v>
      </c>
    </row>
    <row r="311" spans="1:4" x14ac:dyDescent="0.35">
      <c r="A311" s="6">
        <v>5119190501000</v>
      </c>
      <c r="B311" s="7" t="s">
        <v>39</v>
      </c>
      <c r="C311" s="8" t="s">
        <v>11</v>
      </c>
      <c r="D311" s="8">
        <v>636</v>
      </c>
    </row>
    <row r="312" spans="1:4" x14ac:dyDescent="0.35">
      <c r="A312" s="6">
        <v>5119190501000</v>
      </c>
      <c r="B312" s="7" t="s">
        <v>12</v>
      </c>
      <c r="C312" s="8" t="s">
        <v>13</v>
      </c>
      <c r="D312" s="8">
        <v>5000</v>
      </c>
    </row>
    <row r="313" spans="1:4" x14ac:dyDescent="0.35">
      <c r="A313" s="6">
        <v>5119190501000</v>
      </c>
      <c r="B313" s="7" t="s">
        <v>27</v>
      </c>
      <c r="C313" s="8" t="s">
        <v>20</v>
      </c>
      <c r="D313" s="8">
        <v>7004</v>
      </c>
    </row>
    <row r="314" spans="1:4" x14ac:dyDescent="0.35">
      <c r="A314" s="6">
        <v>5119190501000</v>
      </c>
      <c r="B314" s="7" t="s">
        <v>21</v>
      </c>
      <c r="C314" s="8" t="s">
        <v>22</v>
      </c>
      <c r="D314" s="8">
        <v>11877</v>
      </c>
    </row>
    <row r="315" spans="1:4" x14ac:dyDescent="0.35">
      <c r="A315" s="6">
        <v>5119190501000</v>
      </c>
      <c r="B315" s="7" t="s">
        <v>23</v>
      </c>
      <c r="C315" s="8" t="s">
        <v>20</v>
      </c>
      <c r="D315" s="8">
        <v>6730</v>
      </c>
    </row>
    <row r="316" spans="1:4" x14ac:dyDescent="0.35">
      <c r="A316" s="6">
        <v>5119190501000</v>
      </c>
      <c r="B316" s="7" t="s">
        <v>33</v>
      </c>
      <c r="C316" s="8" t="s">
        <v>20</v>
      </c>
      <c r="D316" s="8">
        <v>513</v>
      </c>
    </row>
    <row r="317" spans="1:4" x14ac:dyDescent="0.35">
      <c r="A317" s="6">
        <v>5119190501000</v>
      </c>
      <c r="B317" s="7" t="s">
        <v>30</v>
      </c>
      <c r="C317" s="8" t="s">
        <v>13</v>
      </c>
      <c r="D317" s="8">
        <v>1200</v>
      </c>
    </row>
    <row r="318" spans="1:4" x14ac:dyDescent="0.35">
      <c r="A318" s="6">
        <v>5119190502800</v>
      </c>
      <c r="B318" s="7" t="s">
        <v>28</v>
      </c>
      <c r="C318" s="8" t="s">
        <v>29</v>
      </c>
      <c r="D318" s="8">
        <v>24964</v>
      </c>
    </row>
    <row r="319" spans="1:4" x14ac:dyDescent="0.35">
      <c r="A319" s="6">
        <v>5119190502800</v>
      </c>
      <c r="B319" s="7" t="s">
        <v>25</v>
      </c>
      <c r="C319" s="8" t="s">
        <v>26</v>
      </c>
      <c r="D319" s="8">
        <v>500</v>
      </c>
    </row>
    <row r="320" spans="1:4" x14ac:dyDescent="0.35">
      <c r="A320" s="6">
        <v>5119190502800</v>
      </c>
      <c r="B320" s="7" t="s">
        <v>10</v>
      </c>
      <c r="C320" s="8" t="s">
        <v>11</v>
      </c>
      <c r="D320" s="8">
        <v>2158</v>
      </c>
    </row>
    <row r="321" spans="1:4" x14ac:dyDescent="0.35">
      <c r="A321" s="6">
        <v>5119190502800</v>
      </c>
      <c r="B321" s="7" t="s">
        <v>31</v>
      </c>
      <c r="C321" s="8" t="s">
        <v>26</v>
      </c>
      <c r="D321" s="8">
        <v>4004</v>
      </c>
    </row>
    <row r="322" spans="1:4" x14ac:dyDescent="0.35">
      <c r="A322" s="6">
        <v>5119190502800</v>
      </c>
      <c r="B322" s="7" t="s">
        <v>12</v>
      </c>
      <c r="C322" s="8" t="s">
        <v>13</v>
      </c>
      <c r="D322" s="8">
        <v>20068</v>
      </c>
    </row>
    <row r="323" spans="1:4" x14ac:dyDescent="0.35">
      <c r="A323" s="6">
        <v>5119190502800</v>
      </c>
      <c r="B323" s="7" t="s">
        <v>24</v>
      </c>
      <c r="C323" s="8" t="s">
        <v>13</v>
      </c>
      <c r="D323" s="8">
        <v>10800</v>
      </c>
    </row>
    <row r="324" spans="1:4" x14ac:dyDescent="0.35">
      <c r="A324" s="6">
        <v>5119190502800</v>
      </c>
      <c r="B324" s="7" t="s">
        <v>21</v>
      </c>
      <c r="C324" s="8" t="s">
        <v>22</v>
      </c>
      <c r="D324" s="8">
        <v>37755</v>
      </c>
    </row>
    <row r="325" spans="1:4" x14ac:dyDescent="0.35">
      <c r="A325" s="6">
        <v>5119190502800</v>
      </c>
      <c r="B325" s="7" t="s">
        <v>23</v>
      </c>
      <c r="C325" s="8" t="s">
        <v>20</v>
      </c>
      <c r="D325" s="8">
        <v>13020</v>
      </c>
    </row>
    <row r="326" spans="1:4" x14ac:dyDescent="0.35">
      <c r="A326" s="6">
        <v>5119190502800</v>
      </c>
      <c r="B326" s="7" t="s">
        <v>33</v>
      </c>
      <c r="C326" s="8" t="s">
        <v>20</v>
      </c>
      <c r="D326" s="8">
        <v>1008</v>
      </c>
    </row>
    <row r="327" spans="1:4" x14ac:dyDescent="0.35">
      <c r="A327" s="6">
        <v>5119190502800</v>
      </c>
      <c r="B327" s="7" t="s">
        <v>34</v>
      </c>
      <c r="C327" s="8" t="s">
        <v>20</v>
      </c>
      <c r="D327" s="8">
        <v>3800</v>
      </c>
    </row>
    <row r="328" spans="1:4" x14ac:dyDescent="0.35">
      <c r="A328" s="6">
        <v>5119190502900</v>
      </c>
      <c r="B328" s="7" t="s">
        <v>28</v>
      </c>
      <c r="C328" s="8" t="s">
        <v>29</v>
      </c>
      <c r="D328" s="8">
        <v>8</v>
      </c>
    </row>
    <row r="329" spans="1:4" x14ac:dyDescent="0.35">
      <c r="A329" s="6">
        <v>5119190502900</v>
      </c>
      <c r="B329" s="7" t="s">
        <v>21</v>
      </c>
      <c r="C329" s="8" t="s">
        <v>22</v>
      </c>
      <c r="D329" s="8">
        <v>1</v>
      </c>
    </row>
    <row r="330" spans="1:4" x14ac:dyDescent="0.35">
      <c r="A330" s="6">
        <v>5119190502900</v>
      </c>
      <c r="B330" s="7" t="s">
        <v>33</v>
      </c>
      <c r="C330" s="8" t="s">
        <v>20</v>
      </c>
      <c r="D330" s="8">
        <v>2</v>
      </c>
    </row>
    <row r="331" spans="1:4" x14ac:dyDescent="0.35">
      <c r="A331" s="6">
        <v>5119199800200</v>
      </c>
      <c r="B331" s="7" t="s">
        <v>39</v>
      </c>
      <c r="C331" s="8" t="s">
        <v>11</v>
      </c>
      <c r="D331" s="8">
        <v>250</v>
      </c>
    </row>
    <row r="332" spans="1:4" x14ac:dyDescent="0.35">
      <c r="A332" s="6">
        <v>5119199800200</v>
      </c>
      <c r="B332" s="7" t="s">
        <v>33</v>
      </c>
      <c r="C332" s="8" t="s">
        <v>20</v>
      </c>
      <c r="D332" s="8">
        <v>5</v>
      </c>
    </row>
    <row r="333" spans="1:4" x14ac:dyDescent="0.35">
      <c r="A333" s="6">
        <v>5119199990000</v>
      </c>
      <c r="B333" s="7" t="s">
        <v>25</v>
      </c>
      <c r="C333" s="8" t="s">
        <v>26</v>
      </c>
      <c r="D333" s="8">
        <v>509520</v>
      </c>
    </row>
    <row r="334" spans="1:4" x14ac:dyDescent="0.35">
      <c r="A334" s="6">
        <v>5119199990000</v>
      </c>
      <c r="B334" s="7" t="s">
        <v>10</v>
      </c>
      <c r="C334" s="8" t="s">
        <v>11</v>
      </c>
      <c r="D334" s="8">
        <v>1110</v>
      </c>
    </row>
    <row r="335" spans="1:4" x14ac:dyDescent="0.35">
      <c r="A335" s="6">
        <v>5119199990000</v>
      </c>
      <c r="B335" s="7" t="s">
        <v>12</v>
      </c>
      <c r="C335" s="8" t="s">
        <v>13</v>
      </c>
      <c r="D335" s="8">
        <v>76590</v>
      </c>
    </row>
    <row r="336" spans="1:4" x14ac:dyDescent="0.35">
      <c r="A336" s="6">
        <v>5119199990000</v>
      </c>
      <c r="B336" s="7" t="s">
        <v>23</v>
      </c>
      <c r="C336" s="8" t="s">
        <v>20</v>
      </c>
      <c r="D336" s="8">
        <v>171390</v>
      </c>
    </row>
    <row r="337" spans="1:4" x14ac:dyDescent="0.35">
      <c r="A337" s="6">
        <v>5119199990000</v>
      </c>
      <c r="B337" s="7" t="s">
        <v>33</v>
      </c>
      <c r="C337" s="8" t="s">
        <v>20</v>
      </c>
      <c r="D337" s="8">
        <v>43470</v>
      </c>
    </row>
    <row r="338" spans="1:4" x14ac:dyDescent="0.35">
      <c r="A338" s="6">
        <v>5119199990000</v>
      </c>
      <c r="B338" s="7" t="s">
        <v>34</v>
      </c>
      <c r="C338" s="8" t="s">
        <v>20</v>
      </c>
      <c r="D338" s="8">
        <v>14100</v>
      </c>
    </row>
    <row r="339" spans="1:4" x14ac:dyDescent="0.35">
      <c r="A339" s="6">
        <v>5120150100000</v>
      </c>
      <c r="B339" s="7" t="s">
        <v>32</v>
      </c>
      <c r="C339" s="8" t="s">
        <v>20</v>
      </c>
      <c r="D339" s="8">
        <v>1161732</v>
      </c>
    </row>
    <row r="340" spans="1:4" x14ac:dyDescent="0.35">
      <c r="A340" s="6">
        <v>5120159800000</v>
      </c>
      <c r="B340" s="7" t="s">
        <v>28</v>
      </c>
      <c r="C340" s="8" t="s">
        <v>29</v>
      </c>
      <c r="D340" s="8">
        <v>25</v>
      </c>
    </row>
    <row r="341" spans="1:4" x14ac:dyDescent="0.35">
      <c r="A341" s="6">
        <v>5120159800000</v>
      </c>
      <c r="B341" s="7" t="s">
        <v>10</v>
      </c>
      <c r="C341" s="8" t="s">
        <v>11</v>
      </c>
      <c r="D341" s="8">
        <v>100</v>
      </c>
    </row>
    <row r="342" spans="1:4" x14ac:dyDescent="0.35">
      <c r="A342" s="6">
        <v>5120159800000</v>
      </c>
      <c r="B342" s="7" t="s">
        <v>39</v>
      </c>
      <c r="C342" s="8" t="s">
        <v>11</v>
      </c>
      <c r="D342" s="8">
        <v>65</v>
      </c>
    </row>
    <row r="343" spans="1:4" x14ac:dyDescent="0.35">
      <c r="A343" s="6">
        <v>5120159800000</v>
      </c>
      <c r="B343" s="7" t="s">
        <v>31</v>
      </c>
      <c r="C343" s="8" t="s">
        <v>26</v>
      </c>
      <c r="D343" s="8">
        <v>5</v>
      </c>
    </row>
    <row r="344" spans="1:4" x14ac:dyDescent="0.35">
      <c r="A344" s="6">
        <v>5120159800000</v>
      </c>
      <c r="B344" s="7" t="s">
        <v>24</v>
      </c>
      <c r="C344" s="8" t="s">
        <v>13</v>
      </c>
      <c r="D344" s="8">
        <v>5068</v>
      </c>
    </row>
    <row r="345" spans="1:4" x14ac:dyDescent="0.35">
      <c r="A345" s="6">
        <v>5120159800000</v>
      </c>
      <c r="B345" s="7" t="s">
        <v>17</v>
      </c>
      <c r="C345" s="8" t="s">
        <v>18</v>
      </c>
      <c r="D345" s="8">
        <v>100</v>
      </c>
    </row>
    <row r="346" spans="1:4" x14ac:dyDescent="0.35">
      <c r="A346" s="6">
        <v>5120159800000</v>
      </c>
      <c r="B346" s="7" t="s">
        <v>23</v>
      </c>
      <c r="C346" s="8" t="s">
        <v>20</v>
      </c>
      <c r="D346" s="8">
        <v>60</v>
      </c>
    </row>
    <row r="347" spans="1:4" x14ac:dyDescent="0.35">
      <c r="A347" s="6">
        <v>5120159800000</v>
      </c>
      <c r="B347" s="7" t="s">
        <v>34</v>
      </c>
      <c r="C347" s="8" t="s">
        <v>20</v>
      </c>
      <c r="D347" s="8">
        <v>12</v>
      </c>
    </row>
    <row r="348" spans="1:4" x14ac:dyDescent="0.35">
      <c r="A348" s="6">
        <v>5120159800100</v>
      </c>
      <c r="B348" s="7" t="s">
        <v>50</v>
      </c>
      <c r="C348" s="8" t="s">
        <v>22</v>
      </c>
      <c r="D348" s="8">
        <v>1275</v>
      </c>
    </row>
    <row r="349" spans="1:4" x14ac:dyDescent="0.35">
      <c r="A349" s="6">
        <v>5120159800100</v>
      </c>
      <c r="B349" s="7" t="s">
        <v>24</v>
      </c>
      <c r="C349" s="8" t="s">
        <v>13</v>
      </c>
      <c r="D349" s="8">
        <v>2500</v>
      </c>
    </row>
    <row r="350" spans="1:4" x14ac:dyDescent="0.35">
      <c r="A350" s="6">
        <v>5120159800400</v>
      </c>
      <c r="B350" s="7" t="s">
        <v>36</v>
      </c>
      <c r="C350" s="8" t="s">
        <v>20</v>
      </c>
      <c r="D350" s="8">
        <v>15000</v>
      </c>
    </row>
    <row r="351" spans="1:4" x14ac:dyDescent="0.35">
      <c r="A351" s="6">
        <v>5120160001100</v>
      </c>
      <c r="B351" s="7" t="s">
        <v>31</v>
      </c>
      <c r="C351" s="8" t="s">
        <v>26</v>
      </c>
      <c r="D351" s="8">
        <v>18</v>
      </c>
    </row>
    <row r="352" spans="1:4" x14ac:dyDescent="0.35">
      <c r="A352" s="6">
        <v>5120160001100</v>
      </c>
      <c r="B352" s="7" t="s">
        <v>12</v>
      </c>
      <c r="C352" s="8" t="s">
        <v>13</v>
      </c>
      <c r="D352" s="8">
        <v>6</v>
      </c>
    </row>
    <row r="353" spans="1:4" x14ac:dyDescent="0.35">
      <c r="A353" s="6">
        <v>5120160001100</v>
      </c>
      <c r="B353" s="7" t="s">
        <v>23</v>
      </c>
      <c r="C353" s="8" t="s">
        <v>20</v>
      </c>
      <c r="D353" s="8">
        <v>84</v>
      </c>
    </row>
    <row r="354" spans="1:4" x14ac:dyDescent="0.35">
      <c r="A354" s="6">
        <v>5121239900000</v>
      </c>
      <c r="B354" s="7" t="s">
        <v>28</v>
      </c>
      <c r="C354" s="8" t="s">
        <v>29</v>
      </c>
      <c r="D354" s="8">
        <v>241</v>
      </c>
    </row>
    <row r="355" spans="1:4" x14ac:dyDescent="0.35">
      <c r="A355" s="6">
        <v>5121239900000</v>
      </c>
      <c r="B355" s="7" t="s">
        <v>10</v>
      </c>
      <c r="C355" s="8" t="s">
        <v>11</v>
      </c>
      <c r="D355" s="8">
        <v>26</v>
      </c>
    </row>
    <row r="356" spans="1:4" x14ac:dyDescent="0.35">
      <c r="A356" s="6">
        <v>5121239900000</v>
      </c>
      <c r="B356" s="7" t="s">
        <v>12</v>
      </c>
      <c r="C356" s="8" t="s">
        <v>13</v>
      </c>
      <c r="D356" s="8">
        <v>119</v>
      </c>
    </row>
    <row r="357" spans="1:4" x14ac:dyDescent="0.35">
      <c r="A357" s="6">
        <v>5121239900000</v>
      </c>
      <c r="B357" s="7" t="s">
        <v>27</v>
      </c>
      <c r="C357" s="8" t="s">
        <v>20</v>
      </c>
      <c r="D357" s="8">
        <v>137</v>
      </c>
    </row>
    <row r="358" spans="1:4" x14ac:dyDescent="0.35">
      <c r="A358" s="6">
        <v>5121239900000</v>
      </c>
      <c r="B358" s="7" t="s">
        <v>19</v>
      </c>
      <c r="C358" s="8" t="s">
        <v>20</v>
      </c>
      <c r="D358" s="8">
        <v>297</v>
      </c>
    </row>
    <row r="359" spans="1:4" x14ac:dyDescent="0.35">
      <c r="A359" s="6">
        <v>5121239900000</v>
      </c>
      <c r="B359" s="7" t="s">
        <v>23</v>
      </c>
      <c r="C359" s="8" t="s">
        <v>20</v>
      </c>
      <c r="D359" s="8">
        <v>750</v>
      </c>
    </row>
    <row r="360" spans="1:4" x14ac:dyDescent="0.35">
      <c r="A360" s="6">
        <v>5124111400100</v>
      </c>
      <c r="B360" s="7" t="s">
        <v>33</v>
      </c>
      <c r="C360" s="8" t="s">
        <v>20</v>
      </c>
      <c r="D360" s="8">
        <v>8</v>
      </c>
    </row>
    <row r="361" spans="1:4" x14ac:dyDescent="0.35">
      <c r="A361" s="6">
        <v>5124111500200</v>
      </c>
      <c r="B361" s="7" t="s">
        <v>30</v>
      </c>
      <c r="C361" s="8" t="s">
        <v>13</v>
      </c>
      <c r="D361" s="8">
        <v>1225</v>
      </c>
    </row>
    <row r="362" spans="1:4" x14ac:dyDescent="0.35">
      <c r="A362" s="6">
        <v>5137200300000</v>
      </c>
      <c r="B362" s="7" t="s">
        <v>23</v>
      </c>
      <c r="C362" s="8" t="s">
        <v>20</v>
      </c>
      <c r="D362" s="8">
        <v>4</v>
      </c>
    </row>
    <row r="363" spans="1:4" x14ac:dyDescent="0.35">
      <c r="A363" s="6">
        <v>5137200300000</v>
      </c>
      <c r="B363" s="7" t="s">
        <v>33</v>
      </c>
      <c r="C363" s="8" t="s">
        <v>20</v>
      </c>
      <c r="D363" s="8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Abdulrahman N. Almusind</dc:creator>
  <cp:lastModifiedBy>Bushra Q. Alotaibi</cp:lastModifiedBy>
  <dcterms:created xsi:type="dcterms:W3CDTF">2024-06-12T09:57:27Z</dcterms:created>
  <dcterms:modified xsi:type="dcterms:W3CDTF">2025-07-10T10:56:07Z</dcterms:modified>
</cp:coreProperties>
</file>