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848-25/"/>
    </mc:Choice>
  </mc:AlternateContent>
  <xr:revisionPtr revIDLastSave="0" documentId="14_{09CD236A-824B-4EEB-B443-F86D9028378D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</calcChain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<sst xmlns="http://schemas.openxmlformats.org/spreadsheetml/2006/main" count="10" uniqueCount="9">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</sst>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gefari\Downloads\RFx%20(11).xlsx" TargetMode="External"/><Relationship Id="rId1" Type="http://schemas.openxmlformats.org/officeDocument/2006/relationships/externalLinkPath" Target="file:///C:\Users\asgefari\Downloads\RFx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  <cell r="U2" t="str">
            <v>Unit</v>
          </cell>
        </row>
        <row r="3">
          <cell r="L3">
            <v>4110420703200</v>
          </cell>
          <cell r="N3" t="str">
            <v>WATER ANALYSIS SAMPL KIT WITH CONNECTOR</v>
          </cell>
          <cell r="U3" t="str">
            <v>KIT</v>
          </cell>
        </row>
        <row r="10">
          <cell r="L10" t="str">
            <v>Unit of an Attribute</v>
          </cell>
        </row>
        <row r="11">
          <cell r="L11">
            <v>4216000000200</v>
          </cell>
          <cell r="N11" t="str">
            <v>KIT LIVER DIALYSIS</v>
          </cell>
          <cell r="U11" t="str">
            <v>EA</v>
          </cell>
        </row>
        <row r="18">
          <cell r="L18">
            <v>4216161503500</v>
          </cell>
          <cell r="N18" t="str">
            <v>DIALYZER HIGH FLUX 1.8 M2 35ML/HR/MM HG</v>
          </cell>
          <cell r="U18" t="str">
            <v>EA</v>
          </cell>
        </row>
        <row r="26">
          <cell r="L26">
            <v>4216161503600</v>
          </cell>
          <cell r="N26" t="str">
            <v>DIALYZER HIGH FLUX 2.1 M2 43ML/HR/MM HG</v>
          </cell>
          <cell r="U26" t="str">
            <v>EA</v>
          </cell>
        </row>
        <row r="34">
          <cell r="L34">
            <v>4216163301800</v>
          </cell>
          <cell r="N34" t="str">
            <v>DIALYZER HEMODIALYSIS 1.6M2</v>
          </cell>
          <cell r="U34" t="str">
            <v>EA</v>
          </cell>
        </row>
        <row r="43">
          <cell r="L43">
            <v>4216163303100</v>
          </cell>
          <cell r="N43" t="str">
            <v>DIALYZER LOW FLUX WITH ANTI OXIDANT</v>
          </cell>
          <cell r="U43" t="str">
            <v>EA</v>
          </cell>
        </row>
        <row r="51">
          <cell r="L51">
            <v>4216163304200</v>
          </cell>
          <cell r="N51" t="str">
            <v>DIALYZER HIGH FLUX 1.6 M2 33ML/HR/MM HG</v>
          </cell>
          <cell r="U51" t="str">
            <v>EA</v>
          </cell>
        </row>
        <row r="59">
          <cell r="L59">
            <v>4216163304300</v>
          </cell>
          <cell r="N59" t="str">
            <v>DIALYZER HIGH FLUX W/ANTI OXIDANT 1.3M2</v>
          </cell>
          <cell r="U59" t="str">
            <v>EA</v>
          </cell>
        </row>
        <row r="67">
          <cell r="L67">
            <v>4216165905700</v>
          </cell>
          <cell r="N67" t="str">
            <v>CATHETER DIALYS KIT 12.5FR 29 - 35CM LT</v>
          </cell>
          <cell r="U67" t="str">
            <v>EA</v>
          </cell>
        </row>
        <row r="74">
          <cell r="L74">
            <v>4216165905900</v>
          </cell>
          <cell r="N74" t="str">
            <v>CATHETER DIALYS KIT 12.5FR 35-42CM LT</v>
          </cell>
          <cell r="U74" t="str">
            <v>EA</v>
          </cell>
        </row>
        <row r="81">
          <cell r="L81">
            <v>4216165907200</v>
          </cell>
          <cell r="N81" t="str">
            <v>CATHETR DIALYSIS SILICONE 8FR SHORT TERM</v>
          </cell>
          <cell r="U81" t="str">
            <v>EA</v>
          </cell>
        </row>
        <row r="88">
          <cell r="L88">
            <v>4220341402100</v>
          </cell>
          <cell r="N88" t="str">
            <v>COLUMN HEMOPERFUSION 150-300GM</v>
          </cell>
          <cell r="U88" t="str">
            <v>PC</v>
          </cell>
        </row>
        <row r="95">
          <cell r="L95">
            <v>4222150302500</v>
          </cell>
          <cell r="N95" t="str">
            <v>CATHETER JUGULAR VEIN CHILD 28CM</v>
          </cell>
          <cell r="U95" t="str">
            <v>KIT</v>
          </cell>
        </row>
        <row r="106">
          <cell r="L106">
            <v>4229531000400</v>
          </cell>
          <cell r="N106" t="str">
            <v>CATHETER PERITONEAL DIALYSIS 13-17CMLONG</v>
          </cell>
          <cell r="U106" t="str">
            <v>KIT</v>
          </cell>
        </row>
        <row r="116">
          <cell r="L116">
            <v>4216161500800</v>
          </cell>
          <cell r="N116" t="str">
            <v>SURFACE TREATED BASE MEMBRANE 1.5 M2</v>
          </cell>
          <cell r="U116" t="str">
            <v>SET</v>
          </cell>
        </row>
        <row r="131">
          <cell r="L131">
            <v>4216150402700</v>
          </cell>
          <cell r="N131" t="str">
            <v>NEEDLE FREE CONNECTOR FOR C N SYS</v>
          </cell>
          <cell r="U131" t="str">
            <v>EA</v>
          </cell>
        </row>
        <row r="143">
          <cell r="L143">
            <v>4216150402900</v>
          </cell>
          <cell r="N143" t="str">
            <v>STRIPS FOR WATER TREATMENT PLANT</v>
          </cell>
          <cell r="U143" t="str">
            <v>EA</v>
          </cell>
        </row>
        <row r="151">
          <cell r="L151">
            <v>4216161500900</v>
          </cell>
          <cell r="N151" t="str">
            <v>CITRATE THERAPY W/SURFACE BASE MEM 1.5M2</v>
          </cell>
          <cell r="U151" t="str">
            <v>KIT</v>
          </cell>
        </row>
        <row r="166">
          <cell r="L166">
            <v>4216163302000</v>
          </cell>
          <cell r="N166" t="str">
            <v>DIALYZER LOW FLUX HOLLOW PEDIA</v>
          </cell>
          <cell r="U166" t="str">
            <v>EA</v>
          </cell>
        </row>
        <row r="177">
          <cell r="L177">
            <v>4112310300000</v>
          </cell>
          <cell r="N177" t="str">
            <v>CASSETTE PERITONEAL PEDIA 4 PRONGS</v>
          </cell>
          <cell r="U177" t="str">
            <v>EA</v>
          </cell>
        </row>
        <row r="183">
          <cell r="L183">
            <v>4216150403400</v>
          </cell>
          <cell r="N183" t="str">
            <v>CATHETER TENCKHOFF NEONATAL DBL CUFF 15F</v>
          </cell>
          <cell r="U183" t="str">
            <v>EA</v>
          </cell>
        </row>
        <row r="190">
          <cell r="L190">
            <v>4216180003500</v>
          </cell>
          <cell r="N190" t="str">
            <v>NEONATAL CRRT SET</v>
          </cell>
          <cell r="U190" t="str">
            <v>SET</v>
          </cell>
        </row>
        <row r="205">
          <cell r="L205">
            <v>4216180003600</v>
          </cell>
          <cell r="N205" t="str">
            <v>POTASSIUM 2.5 CA 1.5 CRRT IV 2L</v>
          </cell>
          <cell r="U205" t="str">
            <v>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1" sqref="C11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4110420703200</v>
      </c>
      <c r="C2" s="14" t="str">
        <f>_xlfn.XLOOKUP(B2,[1]Item!$L:$L,[1]Item!$N:$N)</f>
        <v>WATER ANALYSIS SAMPL KIT WITH CONNECTOR</v>
      </c>
      <c r="D2" s="15" t="str">
        <f>_xlfn.XLOOKUP(B2,[1]Item!$L:$L,[1]Item!$U:$U)</f>
        <v>KIT</v>
      </c>
      <c r="E2" s="16">
        <v>224</v>
      </c>
      <c r="F2" s="12">
        <v>3000017417</v>
      </c>
      <c r="G2" s="8"/>
      <c r="H2" s="8"/>
      <c r="J2" s="9"/>
    </row>
    <row r="3" spans="1:10" ht="15.5" x14ac:dyDescent="0.35">
      <c r="A3" s="12">
        <v>2</v>
      </c>
      <c r="B3" s="17">
        <v>4216000000200</v>
      </c>
      <c r="C3" s="14" t="str">
        <f>_xlfn.XLOOKUP(B3,[1]Item!$L:$L,[1]Item!$N:$N)</f>
        <v>KIT LIVER DIALYSIS</v>
      </c>
      <c r="D3" s="15" t="str">
        <f>_xlfn.XLOOKUP(B3,[1]Item!$L:$L,[1]Item!$U:$U)</f>
        <v>EA</v>
      </c>
      <c r="E3" s="18">
        <v>88</v>
      </c>
      <c r="F3" s="12">
        <v>3000017417</v>
      </c>
      <c r="G3" s="8"/>
      <c r="H3" s="8"/>
      <c r="J3" s="9"/>
    </row>
    <row r="4" spans="1:10" ht="15.5" x14ac:dyDescent="0.35">
      <c r="A4" s="12">
        <v>3</v>
      </c>
      <c r="B4" s="13">
        <v>4216161503500</v>
      </c>
      <c r="C4" s="14" t="str">
        <f>_xlfn.XLOOKUP(B4,[1]Item!$L:$L,[1]Item!$N:$N)</f>
        <v>DIALYZER HIGH FLUX 1.8 M2 35ML/HR/MM HG</v>
      </c>
      <c r="D4" s="15" t="str">
        <f>_xlfn.XLOOKUP(B4,[1]Item!$L:$L,[1]Item!$U:$U)</f>
        <v>EA</v>
      </c>
      <c r="E4" s="16">
        <v>88</v>
      </c>
      <c r="F4" s="12">
        <v>3000017417</v>
      </c>
      <c r="G4" s="8"/>
      <c r="H4" s="8"/>
      <c r="J4" s="9"/>
    </row>
    <row r="5" spans="1:10" ht="15.5" x14ac:dyDescent="0.35">
      <c r="A5" s="12">
        <v>4</v>
      </c>
      <c r="B5" s="17">
        <v>4216161503600</v>
      </c>
      <c r="C5" s="14" t="str">
        <f>_xlfn.XLOOKUP(B5,[1]Item!$L:$L,[1]Item!$N:$N)</f>
        <v>DIALYZER HIGH FLUX 2.1 M2 43ML/HR/MM HG</v>
      </c>
      <c r="D5" s="15" t="str">
        <f>_xlfn.XLOOKUP(B5,[1]Item!$L:$L,[1]Item!$U:$U)</f>
        <v>EA</v>
      </c>
      <c r="E5" s="18">
        <v>88</v>
      </c>
      <c r="F5" s="12">
        <v>3000017417</v>
      </c>
      <c r="G5" s="8"/>
      <c r="H5" s="8"/>
      <c r="J5" s="9"/>
    </row>
    <row r="6" spans="1:10" ht="15.5" x14ac:dyDescent="0.35">
      <c r="A6" s="12">
        <v>5</v>
      </c>
      <c r="B6" s="13">
        <v>4216163301800</v>
      </c>
      <c r="C6" s="14" t="str">
        <f>_xlfn.XLOOKUP(B6,[1]Item!$L:$L,[1]Item!$N:$N)</f>
        <v>DIALYZER HEMODIALYSIS 1.6M2</v>
      </c>
      <c r="D6" s="15" t="str">
        <f>_xlfn.XLOOKUP(B6,[1]Item!$L:$L,[1]Item!$U:$U)</f>
        <v>EA</v>
      </c>
      <c r="E6" s="16">
        <v>3366</v>
      </c>
      <c r="F6" s="12">
        <v>3000017417</v>
      </c>
      <c r="G6" s="8"/>
      <c r="H6" s="8"/>
      <c r="J6" s="9"/>
    </row>
    <row r="7" spans="1:10" ht="15.5" x14ac:dyDescent="0.35">
      <c r="A7" s="12">
        <v>6</v>
      </c>
      <c r="B7" s="17">
        <v>4216163303100</v>
      </c>
      <c r="C7" s="14" t="str">
        <f>_xlfn.XLOOKUP(B7,[1]Item!$L:$L,[1]Item!$N:$N)</f>
        <v>DIALYZER LOW FLUX WITH ANTI OXIDANT</v>
      </c>
      <c r="D7" s="15" t="str">
        <f>_xlfn.XLOOKUP(B7,[1]Item!$L:$L,[1]Item!$U:$U)</f>
        <v>EA</v>
      </c>
      <c r="E7" s="18">
        <v>65</v>
      </c>
      <c r="F7" s="12">
        <v>3000017417</v>
      </c>
      <c r="G7" s="8"/>
      <c r="H7" s="8"/>
      <c r="J7" s="9"/>
    </row>
    <row r="8" spans="1:10" ht="15.5" x14ac:dyDescent="0.35">
      <c r="A8" s="12">
        <v>7</v>
      </c>
      <c r="B8" s="13">
        <v>4216163304200</v>
      </c>
      <c r="C8" s="14" t="str">
        <f>_xlfn.XLOOKUP(B8,[1]Item!$L:$L,[1]Item!$N:$N)</f>
        <v>DIALYZER HIGH FLUX 1.6 M2 33ML/HR/MM HG</v>
      </c>
      <c r="D8" s="15" t="str">
        <f>_xlfn.XLOOKUP(B8,[1]Item!$L:$L,[1]Item!$U:$U)</f>
        <v>EA</v>
      </c>
      <c r="E8" s="16">
        <v>34</v>
      </c>
      <c r="F8" s="12">
        <v>3000017417</v>
      </c>
      <c r="G8" s="8"/>
      <c r="H8" s="8"/>
      <c r="J8" s="9"/>
    </row>
    <row r="9" spans="1:10" ht="15.5" x14ac:dyDescent="0.35">
      <c r="A9" s="12">
        <v>8</v>
      </c>
      <c r="B9" s="17">
        <v>4216163304300</v>
      </c>
      <c r="C9" s="14" t="str">
        <f>_xlfn.XLOOKUP(B9,[1]Item!$L:$L,[1]Item!$N:$N)</f>
        <v>DIALYZER HIGH FLUX W/ANTI OXIDANT 1.3M2</v>
      </c>
      <c r="D9" s="15" t="str">
        <f>_xlfn.XLOOKUP(B9,[1]Item!$L:$L,[1]Item!$U:$U)</f>
        <v>EA</v>
      </c>
      <c r="E9" s="18">
        <v>88</v>
      </c>
      <c r="F9" s="12">
        <v>3000017417</v>
      </c>
      <c r="G9" s="8"/>
      <c r="H9" s="8"/>
      <c r="J9" s="9"/>
    </row>
    <row r="10" spans="1:10" ht="15.5" x14ac:dyDescent="0.35">
      <c r="A10" s="12">
        <v>9</v>
      </c>
      <c r="B10" s="13">
        <v>4216165905700</v>
      </c>
      <c r="C10" s="14" t="str">
        <f>_xlfn.XLOOKUP(B10,[1]Item!$L:$L,[1]Item!$N:$N)</f>
        <v>CATHETER DIALYS KIT 12.5FR 29 - 35CM LT</v>
      </c>
      <c r="D10" s="15" t="str">
        <f>_xlfn.XLOOKUP(B10,[1]Item!$L:$L,[1]Item!$U:$U)</f>
        <v>EA</v>
      </c>
      <c r="E10" s="16">
        <v>88</v>
      </c>
      <c r="F10" s="12">
        <v>3000017417</v>
      </c>
      <c r="G10" s="8"/>
      <c r="H10" s="8"/>
      <c r="J10" s="9"/>
    </row>
    <row r="11" spans="1:10" ht="15.5" x14ac:dyDescent="0.35">
      <c r="A11" s="12">
        <v>10</v>
      </c>
      <c r="B11" s="17">
        <v>4216165905900</v>
      </c>
      <c r="C11" s="14" t="str">
        <f>_xlfn.XLOOKUP(B11,[1]Item!$L:$L,[1]Item!$N:$N)</f>
        <v>CATHETER DIALYS KIT 12.5FR 35-42CM LT</v>
      </c>
      <c r="D11" s="15" t="str">
        <f>_xlfn.XLOOKUP(B11,[1]Item!$L:$L,[1]Item!$U:$U)</f>
        <v>EA</v>
      </c>
      <c r="E11" s="18">
        <v>88</v>
      </c>
      <c r="F11" s="12">
        <v>3000017417</v>
      </c>
      <c r="G11" s="8"/>
      <c r="H11" s="8"/>
      <c r="J11" s="9"/>
    </row>
    <row r="12" spans="1:10" ht="15.5" x14ac:dyDescent="0.35">
      <c r="A12" s="12">
        <v>11</v>
      </c>
      <c r="B12" s="13">
        <v>4216165907200</v>
      </c>
      <c r="C12" s="14" t="str">
        <f>_xlfn.XLOOKUP(B12,[1]Item!$L:$L,[1]Item!$N:$N)</f>
        <v>CATHETR DIALYSIS SILICONE 8FR SHORT TERM</v>
      </c>
      <c r="D12" s="15" t="str">
        <f>_xlfn.XLOOKUP(B12,[1]Item!$L:$L,[1]Item!$U:$U)</f>
        <v>EA</v>
      </c>
      <c r="E12" s="16">
        <v>88</v>
      </c>
      <c r="F12" s="12">
        <v>3000017417</v>
      </c>
      <c r="G12" s="8"/>
      <c r="H12" s="8"/>
      <c r="J12" s="9"/>
    </row>
    <row r="13" spans="1:10" ht="15.5" x14ac:dyDescent="0.35">
      <c r="A13" s="12">
        <v>12</v>
      </c>
      <c r="B13" s="17">
        <v>4220341402100</v>
      </c>
      <c r="C13" s="14" t="str">
        <f>_xlfn.XLOOKUP(B13,[1]Item!$L:$L,[1]Item!$N:$N)</f>
        <v>COLUMN HEMOPERFUSION 150-300GM</v>
      </c>
      <c r="D13" s="15" t="str">
        <f>_xlfn.XLOOKUP(B13,[1]Item!$L:$L,[1]Item!$U:$U)</f>
        <v>PC</v>
      </c>
      <c r="E13" s="18">
        <v>648</v>
      </c>
      <c r="F13" s="12">
        <v>3000017417</v>
      </c>
      <c r="G13" s="8"/>
      <c r="H13" s="8"/>
      <c r="J13" s="9"/>
    </row>
    <row r="14" spans="1:10" ht="15.5" x14ac:dyDescent="0.35">
      <c r="A14" s="12">
        <v>13</v>
      </c>
      <c r="B14" s="13">
        <v>4222150302500</v>
      </c>
      <c r="C14" s="14" t="str">
        <f>_xlfn.XLOOKUP(B14,[1]Item!$L:$L,[1]Item!$N:$N)</f>
        <v>CATHETER JUGULAR VEIN CHILD 28CM</v>
      </c>
      <c r="D14" s="15" t="str">
        <f>_xlfn.XLOOKUP(B14,[1]Item!$L:$L,[1]Item!$U:$U)</f>
        <v>KIT</v>
      </c>
      <c r="E14" s="16">
        <v>300</v>
      </c>
      <c r="F14" s="12">
        <v>3000017417</v>
      </c>
      <c r="G14" s="8"/>
      <c r="H14" s="8"/>
      <c r="J14" s="9"/>
    </row>
    <row r="15" spans="1:10" ht="15.5" x14ac:dyDescent="0.35">
      <c r="A15" s="12">
        <v>14</v>
      </c>
      <c r="B15" s="17">
        <v>4229531000400</v>
      </c>
      <c r="C15" s="14" t="str">
        <f>_xlfn.XLOOKUP(B15,[1]Item!$L:$L,[1]Item!$N:$N)</f>
        <v>CATHETER PERITONEAL DIALYSIS 13-17CMLONG</v>
      </c>
      <c r="D15" s="15" t="str">
        <f>_xlfn.XLOOKUP(B15,[1]Item!$L:$L,[1]Item!$U:$U)</f>
        <v>KIT</v>
      </c>
      <c r="E15" s="18">
        <v>49</v>
      </c>
      <c r="F15" s="12">
        <v>3000017417</v>
      </c>
      <c r="G15" s="8"/>
      <c r="H15" s="8"/>
      <c r="J15" s="9"/>
    </row>
    <row r="16" spans="1:10" ht="15.5" x14ac:dyDescent="0.35">
      <c r="A16" s="12">
        <v>15</v>
      </c>
      <c r="B16" s="13">
        <v>4216161500800</v>
      </c>
      <c r="C16" s="14" t="str">
        <f>_xlfn.XLOOKUP(B16,[1]Item!$L:$L,[1]Item!$N:$N)</f>
        <v>SURFACE TREATED BASE MEMBRANE 1.5 M2</v>
      </c>
      <c r="D16" s="15" t="str">
        <f>_xlfn.XLOOKUP(B16,[1]Item!$L:$L,[1]Item!$U:$U)</f>
        <v>SET</v>
      </c>
      <c r="E16" s="16">
        <v>212</v>
      </c>
      <c r="F16" s="12">
        <v>3000017417</v>
      </c>
      <c r="G16" s="8"/>
      <c r="H16" s="8"/>
      <c r="J16" s="9"/>
    </row>
    <row r="17" spans="1:6" x14ac:dyDescent="0.35">
      <c r="A17" s="12">
        <v>16</v>
      </c>
      <c r="B17" s="17">
        <v>4216150402700</v>
      </c>
      <c r="C17" s="14" t="str">
        <f>_xlfn.XLOOKUP(B17,[1]Item!$L:$L,[1]Item!$N:$N)</f>
        <v>NEEDLE FREE CONNECTOR FOR C N SYS</v>
      </c>
      <c r="D17" s="15" t="str">
        <f>_xlfn.XLOOKUP(B17,[1]Item!$L:$L,[1]Item!$U:$U)</f>
        <v>EA</v>
      </c>
      <c r="E17" s="18">
        <v>13908</v>
      </c>
      <c r="F17" s="12">
        <v>3000017417</v>
      </c>
    </row>
    <row r="18" spans="1:6" x14ac:dyDescent="0.35">
      <c r="A18" s="12">
        <v>17</v>
      </c>
      <c r="B18" s="13">
        <v>4216150402900</v>
      </c>
      <c r="C18" s="14" t="str">
        <f>_xlfn.XLOOKUP(B18,[1]Item!$L:$L,[1]Item!$N:$N)</f>
        <v>STRIPS FOR WATER TREATMENT PLANT</v>
      </c>
      <c r="D18" s="15" t="str">
        <f>_xlfn.XLOOKUP(B18,[1]Item!$L:$L,[1]Item!$U:$U)</f>
        <v>EA</v>
      </c>
      <c r="E18" s="16">
        <v>1248</v>
      </c>
      <c r="F18" s="12">
        <v>3000017417</v>
      </c>
    </row>
    <row r="19" spans="1:6" x14ac:dyDescent="0.35">
      <c r="A19" s="12">
        <v>18</v>
      </c>
      <c r="B19" s="17">
        <v>4216161500900</v>
      </c>
      <c r="C19" s="14" t="str">
        <f>_xlfn.XLOOKUP(B19,[1]Item!$L:$L,[1]Item!$N:$N)</f>
        <v>CITRATE THERAPY W/SURFACE BASE MEM 1.5M2</v>
      </c>
      <c r="D19" s="15" t="str">
        <f>_xlfn.XLOOKUP(B19,[1]Item!$L:$L,[1]Item!$U:$U)</f>
        <v>KIT</v>
      </c>
      <c r="E19" s="18">
        <v>88</v>
      </c>
      <c r="F19" s="12">
        <v>3000017417</v>
      </c>
    </row>
    <row r="20" spans="1:6" x14ac:dyDescent="0.35">
      <c r="A20" s="12">
        <v>19</v>
      </c>
      <c r="B20" s="13">
        <v>4216163302000</v>
      </c>
      <c r="C20" s="14" t="str">
        <f>_xlfn.XLOOKUP(B20,[1]Item!$L:$L,[1]Item!$N:$N)</f>
        <v>DIALYZER LOW FLUX HOLLOW PEDIA</v>
      </c>
      <c r="D20" s="15" t="str">
        <f>_xlfn.XLOOKUP(B20,[1]Item!$L:$L,[1]Item!$U:$U)</f>
        <v>EA</v>
      </c>
      <c r="E20" s="16">
        <v>252</v>
      </c>
      <c r="F20" s="12">
        <v>3000017417</v>
      </c>
    </row>
    <row r="21" spans="1:6" x14ac:dyDescent="0.35">
      <c r="A21" s="12">
        <v>20</v>
      </c>
      <c r="B21" s="17">
        <v>4112310300000</v>
      </c>
      <c r="C21" s="14" t="str">
        <f>_xlfn.XLOOKUP(B21,[1]Item!$L:$L,[1]Item!$N:$N)</f>
        <v>CASSETTE PERITONEAL PEDIA 4 PRONGS</v>
      </c>
      <c r="D21" s="15" t="str">
        <f>_xlfn.XLOOKUP(B21,[1]Item!$L:$L,[1]Item!$U:$U)</f>
        <v>EA</v>
      </c>
      <c r="E21" s="18">
        <v>3600</v>
      </c>
      <c r="F21" s="12">
        <v>3000017417</v>
      </c>
    </row>
    <row r="22" spans="1:6" x14ac:dyDescent="0.35">
      <c r="A22" s="12">
        <v>21</v>
      </c>
      <c r="B22" s="13">
        <v>4216150403400</v>
      </c>
      <c r="C22" s="14" t="str">
        <f>_xlfn.XLOOKUP(B22,[1]Item!$L:$L,[1]Item!$N:$N)</f>
        <v>CATHETER TENCKHOFF NEONATAL DBL CUFF 15F</v>
      </c>
      <c r="D22" s="15" t="str">
        <f>_xlfn.XLOOKUP(B22,[1]Item!$L:$L,[1]Item!$U:$U)</f>
        <v>EA</v>
      </c>
      <c r="E22" s="16">
        <v>88</v>
      </c>
      <c r="F22" s="12">
        <v>3000017417</v>
      </c>
    </row>
    <row r="23" spans="1:6" x14ac:dyDescent="0.35">
      <c r="A23" s="12">
        <v>22</v>
      </c>
      <c r="B23" s="17">
        <v>4216180003500</v>
      </c>
      <c r="C23" s="14" t="str">
        <f>_xlfn.XLOOKUP(B23,[1]Item!$L:$L,[1]Item!$N:$N)</f>
        <v>NEONATAL CRRT SET</v>
      </c>
      <c r="D23" s="15" t="str">
        <f>_xlfn.XLOOKUP(B23,[1]Item!$L:$L,[1]Item!$U:$U)</f>
        <v>SET</v>
      </c>
      <c r="E23" s="18">
        <v>88</v>
      </c>
      <c r="F23" s="12">
        <v>3000017417</v>
      </c>
    </row>
    <row r="24" spans="1:6" x14ac:dyDescent="0.35">
      <c r="A24" s="12">
        <v>23</v>
      </c>
      <c r="B24" s="13">
        <v>4216180003600</v>
      </c>
      <c r="C24" s="14" t="str">
        <f>_xlfn.XLOOKUP(B24,[1]Item!$L:$L,[1]Item!$N:$N)</f>
        <v>POTASSIUM 2.5 CA 1.5 CRRT IV 2L</v>
      </c>
      <c r="D24" s="15" t="str">
        <f>_xlfn.XLOOKUP(B24,[1]Item!$L:$L,[1]Item!$U:$U)</f>
        <v>EA</v>
      </c>
      <c r="E24" s="16">
        <v>88</v>
      </c>
      <c r="F24" s="12">
        <v>3000017417</v>
      </c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B25:B1048576 B1">
    <cfRule type="duplicateValues" dxfId="6" priority="5"/>
    <cfRule type="duplicateValues" dxfId="5" priority="6"/>
    <cfRule type="duplicateValues" dxfId="4" priority="7"/>
  </conditionalFormatting>
  <conditionalFormatting sqref="C25:C1048576 G2:G16 C1">
    <cfRule type="duplicateValues" dxfId="3" priority="4"/>
  </conditionalFormatting>
  <conditionalFormatting sqref="B2:B2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20" sqref="B20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/>
      <c r="B2" s="11"/>
      <c r="D2"/>
      <c r="E2" s="5"/>
      <c r="F2" s="8"/>
      <c r="G2" s="8"/>
      <c r="H2" s="8"/>
    </row>
    <row r="3" spans="1:8" x14ac:dyDescent="0.35">
      <c r="A3" s="10"/>
      <c r="B3" s="11"/>
      <c r="D3"/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2025-08-13T12:29:50Z</dcterms:modified>
</cp:coreProperties>
</file>