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Z:\DP Follow Up\Requests Documents - 2025\1110\"/>
    </mc:Choice>
  </mc:AlternateContent>
  <xr:revisionPtr revIDLastSave="0" documentId="13_ncr:1_{F17FE8B3-4580-4F5D-8FF9-FC136C034AF7}" xr6:coauthVersionLast="47" xr6:coauthVersionMax="47" xr10:uidLastSave="{00000000-0000-0000-0000-000000000000}"/>
  <bookViews>
    <workbookView xWindow="-110" yWindow="-110" windowWidth="19420" windowHeight="10420" xr2:uid="{406E3542-2BA9-4BFB-8310-6A1F5B670766}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" i="1"/>
</calcChain>
</file>

<file path=xl/sharedStrings.xml><?xml version="1.0" encoding="utf-8"?>
<sst xmlns="http://schemas.openxmlformats.org/spreadsheetml/2006/main" count="25" uniqueCount="25">
  <si>
    <t>SN</t>
  </si>
  <si>
    <t xml:space="preserve"> Item Code </t>
  </si>
  <si>
    <t xml:space="preserve">Item Description </t>
  </si>
  <si>
    <t>UOM</t>
  </si>
  <si>
    <t>Nedded QTY</t>
  </si>
  <si>
    <t>SRM Number</t>
  </si>
  <si>
    <t>SET ESR MICROSYS BLOOD COLLECTION TUBE</t>
  </si>
  <si>
    <t>SET DISC RINGS GRAM -/ AMPICILLIN 10UG</t>
  </si>
  <si>
    <t>SET DISC RINGS URINARY/ NALIDIXIC 30UG</t>
  </si>
  <si>
    <t>SET DISC RINGS PSEUDOMONAS AMIKACIN 30UG</t>
  </si>
  <si>
    <t>SET DISC RINGS G+/ PENICILLIN 10UG</t>
  </si>
  <si>
    <t>SET DISC RINGS PSEUDOMONAS CEFTAZID 30UG</t>
  </si>
  <si>
    <t>SET DISC RINGS SALMO SHIG AMPCILLIN 10UG</t>
  </si>
  <si>
    <t>SET DISC RINGS ANAEROB PENCILLING-G 10UG</t>
  </si>
  <si>
    <t>SET ESBL DET 2 CARTRIDGES CEFPO 10UG</t>
  </si>
  <si>
    <t>VIAL SPUTUM SAMPLES DIGESTION 100ML/VIAL</t>
  </si>
  <si>
    <t>SET AMP C/ESBL DET CONTAINS 4 CARTRIDGES</t>
  </si>
  <si>
    <t>SET ESBL DET 3 CTG CEFPO 30UG CLAVU 10UG</t>
  </si>
  <si>
    <t>SET ESBL DET 3 CTG CEFTAZIDIME 30 UG</t>
  </si>
  <si>
    <t>SET AMP C DET 3 CTG CEFPODOXIME 10UG</t>
  </si>
  <si>
    <t>REAGENT MICROBIOLOGY 40% UREA SOLUTION</t>
  </si>
  <si>
    <t>SET CARBAPENEMASE DET 4 CTG CARBAP 10UG</t>
  </si>
  <si>
    <t>COAGULASE PLASMA WITH EDTA DEHYDRATE</t>
  </si>
  <si>
    <t>ORGANISM MICROBIOLOGY BRUCELLAMELITENSIS</t>
  </si>
  <si>
    <t>MEDIA BOTTLE BRAIN HEART INFUSION 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</si>
</sst>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0" fillId="2" borderId="1" xfId="0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164" fontId="0" fillId="2" borderId="1" xfId="1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asulihem\Downloads\RFx%20(10).xlsx" TargetMode="External"/><Relationship Id="rId1" Type="http://schemas.openxmlformats.org/officeDocument/2006/relationships/externalLinkPath" Target="file:///C:\Users\aasulihem\Downloads\RFx%20(1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eader"/>
      <sheetName val="Item"/>
      <sheetName val="Template"/>
      <sheetName val="TechnicalInfo"/>
    </sheetNames>
    <sheetDataSet>
      <sheetData sheetId="0"/>
      <sheetData sheetId="1">
        <row r="2">
          <cell r="J2" t="str">
            <v>Product</v>
          </cell>
          <cell r="K2" t="str">
            <v>Revision Level</v>
          </cell>
          <cell r="L2" t="str">
            <v>Description</v>
          </cell>
          <cell r="M2" t="str">
            <v>Category ID</v>
          </cell>
          <cell r="N2" t="str">
            <v>Description</v>
          </cell>
          <cell r="O2" t="str">
            <v>Catalog</v>
          </cell>
          <cell r="P2" t="str">
            <v>Delivery date</v>
          </cell>
          <cell r="Q2" t="str">
            <v>Delivery time</v>
          </cell>
          <cell r="R2" t="str">
            <v>Quantity</v>
          </cell>
          <cell r="S2" t="str">
            <v>Unit</v>
          </cell>
        </row>
        <row r="3">
          <cell r="J3">
            <v>4111612000000</v>
          </cell>
          <cell r="K3" t="str">
            <v/>
          </cell>
          <cell r="L3" t="str">
            <v>SET ESR MICROSYS BLOOD COLLECTION TUBE</v>
          </cell>
          <cell r="M3" t="str">
            <v>42000000</v>
          </cell>
          <cell r="N3" t="str">
            <v>Med Equip Acc &amp; Supp</v>
          </cell>
          <cell r="O3" t="str">
            <v/>
          </cell>
          <cell r="P3" t="str">
            <v>00.00.0000</v>
          </cell>
          <cell r="Q3" t="str">
            <v>00:00:00</v>
          </cell>
          <cell r="R3" t="str">
            <v>2,389,685</v>
          </cell>
          <cell r="S3" t="str">
            <v>BOX</v>
          </cell>
        </row>
        <row r="4">
          <cell r="J4" t="str">
            <v>Partner Number</v>
          </cell>
        </row>
        <row r="5">
          <cell r="J5" t="str">
            <v/>
          </cell>
        </row>
        <row r="6">
          <cell r="J6" t="str">
            <v/>
          </cell>
        </row>
        <row r="7">
          <cell r="J7">
            <v>4114000008900</v>
          </cell>
          <cell r="K7" t="str">
            <v/>
          </cell>
          <cell r="L7" t="str">
            <v>SET DISC RINGS GRAM -/ AMPICILLIN 10UG</v>
          </cell>
          <cell r="M7" t="str">
            <v>4114</v>
          </cell>
          <cell r="N7" t="str">
            <v>CLINICAL CHEMISTRY T</v>
          </cell>
          <cell r="O7" t="str">
            <v/>
          </cell>
          <cell r="P7" t="str">
            <v>00.00.0000</v>
          </cell>
          <cell r="Q7" t="str">
            <v>00:00:00</v>
          </cell>
          <cell r="R7" t="str">
            <v>31,600</v>
          </cell>
          <cell r="S7" t="str">
            <v>SET</v>
          </cell>
        </row>
        <row r="8">
          <cell r="J8" t="str">
            <v>Partner Number</v>
          </cell>
        </row>
        <row r="9">
          <cell r="J9" t="str">
            <v/>
          </cell>
        </row>
        <row r="10">
          <cell r="J10" t="str">
            <v/>
          </cell>
        </row>
        <row r="11">
          <cell r="J11">
            <v>4114000008800</v>
          </cell>
          <cell r="K11" t="str">
            <v/>
          </cell>
          <cell r="L11" t="str">
            <v>SET DISC RINGS URINARY/ NALIDIXIC 30UG</v>
          </cell>
          <cell r="M11" t="str">
            <v>4114</v>
          </cell>
          <cell r="N11" t="str">
            <v>CLINICAL CHEMISTRY T</v>
          </cell>
          <cell r="O11" t="str">
            <v/>
          </cell>
          <cell r="P11" t="str">
            <v>00.00.0000</v>
          </cell>
          <cell r="Q11" t="str">
            <v>00:00:00</v>
          </cell>
          <cell r="R11" t="str">
            <v>29,050</v>
          </cell>
          <cell r="S11" t="str">
            <v>SET</v>
          </cell>
        </row>
        <row r="12">
          <cell r="J12" t="str">
            <v>Partner Number</v>
          </cell>
        </row>
        <row r="13">
          <cell r="J13" t="str">
            <v/>
          </cell>
        </row>
        <row r="14">
          <cell r="J14" t="str">
            <v/>
          </cell>
        </row>
        <row r="15">
          <cell r="J15">
            <v>4114000008600</v>
          </cell>
          <cell r="K15" t="str">
            <v/>
          </cell>
          <cell r="L15" t="str">
            <v>SET DISC RINGS PSEUDOMONAS AMIKACIN 30UG</v>
          </cell>
          <cell r="M15" t="str">
            <v>4114</v>
          </cell>
          <cell r="N15" t="str">
            <v>CLINICAL CHEMISTRY T</v>
          </cell>
          <cell r="O15" t="str">
            <v/>
          </cell>
          <cell r="P15" t="str">
            <v>00.00.0000</v>
          </cell>
          <cell r="Q15" t="str">
            <v>00:00:00</v>
          </cell>
          <cell r="R15" t="str">
            <v>21,050</v>
          </cell>
          <cell r="S15" t="str">
            <v>SET</v>
          </cell>
        </row>
        <row r="16">
          <cell r="J16" t="str">
            <v>Partner Number</v>
          </cell>
        </row>
        <row r="17">
          <cell r="J17" t="str">
            <v/>
          </cell>
        </row>
        <row r="18">
          <cell r="J18" t="str">
            <v/>
          </cell>
        </row>
        <row r="19">
          <cell r="J19">
            <v>4114000008400</v>
          </cell>
          <cell r="K19" t="str">
            <v/>
          </cell>
          <cell r="L19" t="str">
            <v>SET DISC RINGS G+/ PENICILLIN 10UG</v>
          </cell>
          <cell r="M19" t="str">
            <v>4114</v>
          </cell>
          <cell r="N19" t="str">
            <v>CLINICAL CHEMISTRY T</v>
          </cell>
          <cell r="O19" t="str">
            <v/>
          </cell>
          <cell r="P19" t="str">
            <v>00.00.0000</v>
          </cell>
          <cell r="Q19" t="str">
            <v>00:00:00</v>
          </cell>
          <cell r="R19" t="str">
            <v>21,350</v>
          </cell>
          <cell r="S19" t="str">
            <v>SET</v>
          </cell>
        </row>
        <row r="20">
          <cell r="J20" t="str">
            <v>Partner Number</v>
          </cell>
        </row>
        <row r="21">
          <cell r="J21" t="str">
            <v/>
          </cell>
        </row>
        <row r="22">
          <cell r="J22" t="str">
            <v/>
          </cell>
        </row>
        <row r="23">
          <cell r="J23">
            <v>4114000008200</v>
          </cell>
          <cell r="K23" t="str">
            <v/>
          </cell>
          <cell r="L23" t="str">
            <v>SET DISC RINGS PSEUDOMONAS CEFTAZID 30UG</v>
          </cell>
          <cell r="M23" t="str">
            <v>4114</v>
          </cell>
          <cell r="N23" t="str">
            <v>CLINICAL CHEMISTRY T</v>
          </cell>
          <cell r="O23" t="str">
            <v/>
          </cell>
          <cell r="P23" t="str">
            <v>00.00.0000</v>
          </cell>
          <cell r="Q23" t="str">
            <v>00:00:00</v>
          </cell>
          <cell r="R23" t="str">
            <v>15,813</v>
          </cell>
          <cell r="S23" t="str">
            <v>SET</v>
          </cell>
        </row>
        <row r="24">
          <cell r="J24" t="str">
            <v>Partner Number</v>
          </cell>
        </row>
        <row r="25">
          <cell r="J25" t="str">
            <v/>
          </cell>
        </row>
        <row r="26">
          <cell r="J26" t="str">
            <v/>
          </cell>
        </row>
        <row r="27">
          <cell r="J27">
            <v>4114000009200</v>
          </cell>
          <cell r="K27" t="str">
            <v/>
          </cell>
          <cell r="L27" t="str">
            <v>SET DISC RINGS SALMO SHIG AMPCILLIN 10UG</v>
          </cell>
          <cell r="M27" t="str">
            <v>4114</v>
          </cell>
          <cell r="N27" t="str">
            <v>CLINICAL CHEMISTRY T</v>
          </cell>
          <cell r="O27" t="str">
            <v/>
          </cell>
          <cell r="P27" t="str">
            <v>00.00.0000</v>
          </cell>
          <cell r="Q27" t="str">
            <v>00:00:00</v>
          </cell>
          <cell r="R27" t="str">
            <v>35,650</v>
          </cell>
          <cell r="S27" t="str">
            <v>SET</v>
          </cell>
        </row>
        <row r="28">
          <cell r="J28" t="str">
            <v>Partner Number</v>
          </cell>
        </row>
        <row r="29">
          <cell r="J29" t="str">
            <v/>
          </cell>
        </row>
        <row r="30">
          <cell r="J30" t="str">
            <v/>
          </cell>
        </row>
        <row r="31">
          <cell r="J31">
            <v>4114000009400</v>
          </cell>
          <cell r="K31" t="str">
            <v/>
          </cell>
          <cell r="L31" t="str">
            <v>SET DISC RINGS ANAEROB PENCILLING-G 10UG</v>
          </cell>
          <cell r="M31" t="str">
            <v>4114</v>
          </cell>
          <cell r="N31" t="str">
            <v>CLINICAL CHEMISTRY T</v>
          </cell>
          <cell r="O31" t="str">
            <v/>
          </cell>
          <cell r="P31" t="str">
            <v>00.00.0000</v>
          </cell>
          <cell r="Q31" t="str">
            <v>00:00:00</v>
          </cell>
          <cell r="R31" t="str">
            <v>11,310</v>
          </cell>
          <cell r="S31" t="str">
            <v>SET</v>
          </cell>
        </row>
        <row r="32">
          <cell r="J32" t="str">
            <v>Partner Number</v>
          </cell>
        </row>
        <row r="33">
          <cell r="J33" t="str">
            <v/>
          </cell>
        </row>
        <row r="34">
          <cell r="J34" t="str">
            <v/>
          </cell>
        </row>
        <row r="35">
          <cell r="J35">
            <v>4111613110600</v>
          </cell>
          <cell r="K35" t="str">
            <v/>
          </cell>
          <cell r="L35" t="str">
            <v>SET ESBL DET 2 CARTRIDGES CEFPO 10UG</v>
          </cell>
          <cell r="M35" t="str">
            <v>4111</v>
          </cell>
          <cell r="N35" t="str">
            <v>MEASURING AND OBSERV</v>
          </cell>
          <cell r="O35" t="str">
            <v/>
          </cell>
          <cell r="P35" t="str">
            <v>00.00.0000</v>
          </cell>
          <cell r="Q35" t="str">
            <v>00:00:00</v>
          </cell>
          <cell r="R35" t="str">
            <v>4,500</v>
          </cell>
          <cell r="S35" t="str">
            <v>SET</v>
          </cell>
        </row>
        <row r="36">
          <cell r="J36" t="str">
            <v>Partner Number</v>
          </cell>
        </row>
        <row r="37">
          <cell r="J37" t="str">
            <v/>
          </cell>
        </row>
        <row r="38">
          <cell r="J38" t="str">
            <v/>
          </cell>
        </row>
        <row r="39">
          <cell r="J39">
            <v>4114000009800</v>
          </cell>
          <cell r="K39" t="str">
            <v/>
          </cell>
          <cell r="L39" t="str">
            <v>VIAL SPUTUM SAMPLES DIGESTION 100ML/VIAL</v>
          </cell>
          <cell r="M39" t="str">
            <v>4114</v>
          </cell>
          <cell r="N39" t="str">
            <v>CLINICAL CHEMISTRY T</v>
          </cell>
          <cell r="O39" t="str">
            <v/>
          </cell>
          <cell r="P39" t="str">
            <v>00.00.0000</v>
          </cell>
          <cell r="Q39" t="str">
            <v>00:00:00</v>
          </cell>
          <cell r="R39" t="str">
            <v>520</v>
          </cell>
          <cell r="S39" t="str">
            <v>EA</v>
          </cell>
        </row>
        <row r="40">
          <cell r="J40" t="str">
            <v>Partner Number</v>
          </cell>
        </row>
        <row r="41">
          <cell r="J41" t="str">
            <v/>
          </cell>
        </row>
        <row r="42">
          <cell r="J42" t="str">
            <v/>
          </cell>
        </row>
        <row r="43">
          <cell r="J43">
            <v>4111613108500</v>
          </cell>
          <cell r="K43" t="str">
            <v/>
          </cell>
          <cell r="L43" t="str">
            <v>SET AMP C/ESBL DET CONTAINS 4 CARTRIDGES</v>
          </cell>
          <cell r="M43" t="str">
            <v>4111</v>
          </cell>
          <cell r="N43" t="str">
            <v>MEASURING AND OBSERV</v>
          </cell>
          <cell r="O43" t="str">
            <v/>
          </cell>
          <cell r="P43" t="str">
            <v>00.00.0000</v>
          </cell>
          <cell r="Q43" t="str">
            <v>00:00:00</v>
          </cell>
          <cell r="R43" t="str">
            <v>3,906</v>
          </cell>
          <cell r="S43" t="str">
            <v>SET</v>
          </cell>
        </row>
        <row r="44">
          <cell r="J44" t="str">
            <v>Partner Number</v>
          </cell>
        </row>
        <row r="45">
          <cell r="J45" t="str">
            <v/>
          </cell>
        </row>
        <row r="46">
          <cell r="J46" t="str">
            <v/>
          </cell>
        </row>
        <row r="47">
          <cell r="J47">
            <v>4111613121300</v>
          </cell>
          <cell r="K47" t="str">
            <v/>
          </cell>
          <cell r="L47" t="str">
            <v>SET ESBL DET 3 CTG CEFPO 30UG CLAVU 10UG</v>
          </cell>
          <cell r="M47" t="str">
            <v>4111</v>
          </cell>
          <cell r="N47" t="str">
            <v>MEASURING AND OBSERV</v>
          </cell>
          <cell r="O47" t="str">
            <v/>
          </cell>
          <cell r="P47" t="str">
            <v>00.00.0000</v>
          </cell>
          <cell r="Q47" t="str">
            <v>00:00:00</v>
          </cell>
          <cell r="R47" t="str">
            <v>2,150</v>
          </cell>
          <cell r="S47" t="str">
            <v>EA</v>
          </cell>
        </row>
        <row r="48">
          <cell r="J48" t="str">
            <v>Partner Number</v>
          </cell>
        </row>
        <row r="49">
          <cell r="J49" t="str">
            <v/>
          </cell>
        </row>
        <row r="50">
          <cell r="J50" t="str">
            <v/>
          </cell>
        </row>
        <row r="51">
          <cell r="J51">
            <v>4111613121400</v>
          </cell>
          <cell r="K51" t="str">
            <v/>
          </cell>
          <cell r="L51" t="str">
            <v>SET ESBL DET 3 CTG CEFTAZIDIME 30 UG</v>
          </cell>
          <cell r="M51" t="str">
            <v>4111</v>
          </cell>
          <cell r="N51" t="str">
            <v>MEASURING AND OBSERV</v>
          </cell>
          <cell r="O51" t="str">
            <v/>
          </cell>
          <cell r="P51" t="str">
            <v>00.00.0000</v>
          </cell>
          <cell r="Q51" t="str">
            <v>00:00:00</v>
          </cell>
          <cell r="R51" t="str">
            <v>3,800</v>
          </cell>
          <cell r="S51" t="str">
            <v>SET</v>
          </cell>
        </row>
        <row r="52">
          <cell r="J52" t="str">
            <v>Partner Number</v>
          </cell>
        </row>
        <row r="53">
          <cell r="J53" t="str">
            <v/>
          </cell>
        </row>
        <row r="54">
          <cell r="J54" t="str">
            <v/>
          </cell>
        </row>
        <row r="55">
          <cell r="J55">
            <v>4111613108600</v>
          </cell>
          <cell r="K55" t="str">
            <v/>
          </cell>
          <cell r="L55" t="str">
            <v>SET AMP C DET 3 CTG CEFPODOXIME 10UG</v>
          </cell>
          <cell r="M55" t="str">
            <v>4111</v>
          </cell>
          <cell r="N55" t="str">
            <v>MEASURING AND OBSERV</v>
          </cell>
          <cell r="O55" t="str">
            <v/>
          </cell>
          <cell r="P55" t="str">
            <v>00.00.0000</v>
          </cell>
          <cell r="Q55" t="str">
            <v>00:00:00</v>
          </cell>
          <cell r="R55" t="str">
            <v>3,800</v>
          </cell>
          <cell r="S55" t="str">
            <v>SET</v>
          </cell>
        </row>
        <row r="56">
          <cell r="J56" t="str">
            <v>Partner Number</v>
          </cell>
        </row>
        <row r="57">
          <cell r="J57" t="str">
            <v/>
          </cell>
        </row>
        <row r="58">
          <cell r="J58" t="str">
            <v/>
          </cell>
        </row>
        <row r="59">
          <cell r="J59">
            <v>4111613002200</v>
          </cell>
          <cell r="K59" t="str">
            <v/>
          </cell>
          <cell r="L59" t="str">
            <v>REAGENT MICROBIOLOGY 40% UREA SOLUTION</v>
          </cell>
          <cell r="M59" t="str">
            <v>41150000</v>
          </cell>
          <cell r="N59" t="str">
            <v>Lab&amp;Toxicology Tests</v>
          </cell>
          <cell r="O59" t="str">
            <v/>
          </cell>
          <cell r="P59" t="str">
            <v>00.00.0000</v>
          </cell>
          <cell r="Q59" t="str">
            <v>00:00:00</v>
          </cell>
          <cell r="R59" t="str">
            <v>1,359</v>
          </cell>
          <cell r="S59" t="str">
            <v>BT</v>
          </cell>
        </row>
        <row r="60">
          <cell r="J60" t="str">
            <v>Partner Number</v>
          </cell>
        </row>
        <row r="61">
          <cell r="J61" t="str">
            <v/>
          </cell>
        </row>
        <row r="62">
          <cell r="J62" t="str">
            <v/>
          </cell>
        </row>
        <row r="63">
          <cell r="J63">
            <v>4114000006900</v>
          </cell>
          <cell r="K63" t="str">
            <v/>
          </cell>
          <cell r="L63" t="str">
            <v>SET CARBAPENEMASE DET 4 CTG CARBAP 10UG</v>
          </cell>
          <cell r="M63" t="str">
            <v>4114</v>
          </cell>
          <cell r="N63" t="str">
            <v>CLINICAL CHEMISTRY T</v>
          </cell>
          <cell r="O63" t="str">
            <v/>
          </cell>
          <cell r="P63" t="str">
            <v>00.00.0000</v>
          </cell>
          <cell r="Q63" t="str">
            <v>00:00:00</v>
          </cell>
          <cell r="R63" t="str">
            <v>5,250</v>
          </cell>
          <cell r="S63" t="str">
            <v>EA</v>
          </cell>
        </row>
        <row r="64">
          <cell r="J64" t="str">
            <v>Partner Number</v>
          </cell>
        </row>
        <row r="65">
          <cell r="J65" t="str">
            <v/>
          </cell>
        </row>
        <row r="66">
          <cell r="J66" t="str">
            <v/>
          </cell>
        </row>
        <row r="67">
          <cell r="J67">
            <v>4110620406100</v>
          </cell>
          <cell r="K67" t="str">
            <v/>
          </cell>
          <cell r="L67" t="str">
            <v>COAGULASE PLASMA WITH EDTA DEHYDRATE</v>
          </cell>
          <cell r="M67" t="str">
            <v>4110</v>
          </cell>
          <cell r="N67" t="str">
            <v>LABORATORY AND SCIEN</v>
          </cell>
          <cell r="O67" t="str">
            <v/>
          </cell>
          <cell r="P67" t="str">
            <v>00.00.0000</v>
          </cell>
          <cell r="Q67" t="str">
            <v>00:00:00</v>
          </cell>
          <cell r="R67" t="str">
            <v>170</v>
          </cell>
          <cell r="S67" t="str">
            <v>EA</v>
          </cell>
        </row>
        <row r="68">
          <cell r="J68" t="str">
            <v>Partner Number</v>
          </cell>
        </row>
        <row r="69">
          <cell r="J69" t="str">
            <v/>
          </cell>
        </row>
        <row r="70">
          <cell r="J70" t="str">
            <v/>
          </cell>
        </row>
        <row r="71">
          <cell r="J71">
            <v>4112320403400</v>
          </cell>
          <cell r="K71" t="str">
            <v/>
          </cell>
          <cell r="L71" t="str">
            <v>ORGANISM MICROBIOLOGY BRUCELLAMELITENSIS</v>
          </cell>
          <cell r="M71" t="str">
            <v>4112</v>
          </cell>
          <cell r="N71" t="str">
            <v>LABORATORY SUPPLIES</v>
          </cell>
          <cell r="O71" t="str">
            <v/>
          </cell>
          <cell r="P71" t="str">
            <v>00.00.0000</v>
          </cell>
          <cell r="Q71" t="str">
            <v>00:00:00</v>
          </cell>
          <cell r="R71" t="str">
            <v>7</v>
          </cell>
          <cell r="S71" t="str">
            <v>EA</v>
          </cell>
        </row>
        <row r="72">
          <cell r="J72" t="str">
            <v>Partner Number</v>
          </cell>
        </row>
        <row r="73">
          <cell r="J73" t="str">
            <v/>
          </cell>
        </row>
        <row r="74">
          <cell r="J74" t="str">
            <v/>
          </cell>
        </row>
        <row r="75">
          <cell r="J75">
            <v>4110622502000</v>
          </cell>
          <cell r="K75" t="str">
            <v/>
          </cell>
          <cell r="L75" t="str">
            <v>MEDIA BOTTLE BRAIN HEART INFUSION AGAR</v>
          </cell>
          <cell r="M75" t="str">
            <v>42000000</v>
          </cell>
          <cell r="N75" t="str">
            <v>Med Equip Acc &amp; Supp</v>
          </cell>
          <cell r="O75" t="str">
            <v/>
          </cell>
          <cell r="P75" t="str">
            <v>00.00.0000</v>
          </cell>
          <cell r="Q75" t="str">
            <v>00:00:00</v>
          </cell>
          <cell r="R75" t="str">
            <v>1</v>
          </cell>
          <cell r="S75" t="str">
            <v>BT</v>
          </cell>
        </row>
        <row r="76">
          <cell r="J76" t="str">
            <v>Partner Number</v>
          </cell>
        </row>
        <row r="77">
          <cell r="J77" t="str">
            <v/>
          </cell>
        </row>
        <row r="78">
          <cell r="J78" t="str">
            <v/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71A96-7B8A-4B6D-9BA8-C4EF4C738380}">
  <dimension ref="A1:F20"/>
  <sheetViews>
    <sheetView tabSelected="1" workbookViewId="0">
      <selection activeCell="F2" sqref="F2"/>
    </sheetView>
  </sheetViews>
  <sheetFormatPr defaultRowHeight="14"/>
  <cols>
    <col min="1" max="1" width="3.33203125" bestFit="1" customWidth="1"/>
    <col min="2" max="2" width="14" bestFit="1" customWidth="1"/>
    <col min="3" max="3" width="20.6640625" customWidth="1"/>
    <col min="4" max="4" width="8.6640625" customWidth="1"/>
    <col min="5" max="5" width="12.25" bestFit="1" customWidth="1"/>
    <col min="6" max="6" width="15.9140625" bestFit="1" customWidth="1"/>
  </cols>
  <sheetData>
    <row r="1" spans="1:6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1" t="s">
        <v>5</v>
      </c>
    </row>
    <row r="2" spans="1:6">
      <c r="A2" s="4">
        <v>1</v>
      </c>
      <c r="B2" s="4">
        <v>4111612000000</v>
      </c>
      <c r="C2" s="7" t="s">
        <v>6</v>
      </c>
      <c r="D2" s="5" t="str">
        <f>VLOOKUP(B2,[1]Item!$J:$S,10,)</f>
        <v>BOX</v>
      </c>
      <c r="E2" s="5">
        <v>2389685</v>
      </c>
      <c r="F2" s="4">
        <v>3000018189</v>
      </c>
    </row>
    <row r="3" spans="1:6">
      <c r="A3" s="4">
        <v>2</v>
      </c>
      <c r="B3" s="6">
        <v>4114000008900</v>
      </c>
      <c r="C3" s="7" t="s">
        <v>7</v>
      </c>
      <c r="D3" s="5" t="str">
        <f>VLOOKUP(B3,[1]Item!$J:$S,10,)</f>
        <v>SET</v>
      </c>
      <c r="E3" s="5">
        <v>31600</v>
      </c>
      <c r="F3" s="4">
        <v>3000018189</v>
      </c>
    </row>
    <row r="4" spans="1:6">
      <c r="A4" s="4">
        <v>3</v>
      </c>
      <c r="B4" s="6">
        <v>4114000008800</v>
      </c>
      <c r="C4" s="7" t="s">
        <v>8</v>
      </c>
      <c r="D4" s="5" t="str">
        <f>VLOOKUP(B4,[1]Item!$J:$S,10,)</f>
        <v>SET</v>
      </c>
      <c r="E4" s="5">
        <v>29050</v>
      </c>
      <c r="F4" s="4">
        <v>3000018189</v>
      </c>
    </row>
    <row r="5" spans="1:6">
      <c r="A5" s="4">
        <v>4</v>
      </c>
      <c r="B5" s="6">
        <v>4114000008600</v>
      </c>
      <c r="C5" s="7" t="s">
        <v>9</v>
      </c>
      <c r="D5" s="5" t="str">
        <f>VLOOKUP(B5,[1]Item!$J:$S,10,)</f>
        <v>SET</v>
      </c>
      <c r="E5" s="5">
        <v>21050</v>
      </c>
      <c r="F5" s="4">
        <v>3000018189</v>
      </c>
    </row>
    <row r="6" spans="1:6">
      <c r="A6" s="4">
        <v>5</v>
      </c>
      <c r="B6" s="6">
        <v>4114000008400</v>
      </c>
      <c r="C6" s="7" t="s">
        <v>10</v>
      </c>
      <c r="D6" s="5" t="str">
        <f>VLOOKUP(B6,[1]Item!$J:$S,10,)</f>
        <v>SET</v>
      </c>
      <c r="E6" s="5">
        <v>21350</v>
      </c>
      <c r="F6" s="4">
        <v>3000018189</v>
      </c>
    </row>
    <row r="7" spans="1:6">
      <c r="A7" s="4">
        <v>6</v>
      </c>
      <c r="B7" s="6">
        <v>4114000008200</v>
      </c>
      <c r="C7" s="7" t="s">
        <v>11</v>
      </c>
      <c r="D7" s="5" t="str">
        <f>VLOOKUP(B7,[1]Item!$J:$S,10,)</f>
        <v>SET</v>
      </c>
      <c r="E7" s="5">
        <v>15813</v>
      </c>
      <c r="F7" s="4">
        <v>3000018189</v>
      </c>
    </row>
    <row r="8" spans="1:6">
      <c r="A8" s="4">
        <v>7</v>
      </c>
      <c r="B8" s="4">
        <v>4114000009200</v>
      </c>
      <c r="C8" s="7" t="s">
        <v>12</v>
      </c>
      <c r="D8" s="5" t="str">
        <f>VLOOKUP(B8,[1]Item!$J:$S,10,)</f>
        <v>SET</v>
      </c>
      <c r="E8" s="5">
        <v>35650</v>
      </c>
      <c r="F8" s="4">
        <v>3000018189</v>
      </c>
    </row>
    <row r="9" spans="1:6">
      <c r="A9" s="4">
        <v>8</v>
      </c>
      <c r="B9" s="6">
        <v>4114000009400</v>
      </c>
      <c r="C9" s="7" t="s">
        <v>13</v>
      </c>
      <c r="D9" s="5" t="str">
        <f>VLOOKUP(B9,[1]Item!$J:$S,10,)</f>
        <v>SET</v>
      </c>
      <c r="E9" s="5">
        <v>11310</v>
      </c>
      <c r="F9" s="4">
        <v>3000018189</v>
      </c>
    </row>
    <row r="10" spans="1:6">
      <c r="A10" s="4">
        <v>9</v>
      </c>
      <c r="B10" s="4">
        <v>4111613110600</v>
      </c>
      <c r="C10" s="7" t="s">
        <v>14</v>
      </c>
      <c r="D10" s="5" t="str">
        <f>VLOOKUP(B10,[1]Item!$J:$S,10,)</f>
        <v>SET</v>
      </c>
      <c r="E10" s="5">
        <v>4500</v>
      </c>
      <c r="F10" s="4">
        <v>3000018189</v>
      </c>
    </row>
    <row r="11" spans="1:6">
      <c r="A11" s="4">
        <v>10</v>
      </c>
      <c r="B11" s="4">
        <v>4114000009800</v>
      </c>
      <c r="C11" s="7" t="s">
        <v>15</v>
      </c>
      <c r="D11" s="5" t="str">
        <f>VLOOKUP(B11,[1]Item!$J:$S,10,)</f>
        <v>EA</v>
      </c>
      <c r="E11" s="5">
        <v>520</v>
      </c>
      <c r="F11" s="4">
        <v>3000018189</v>
      </c>
    </row>
    <row r="12" spans="1:6">
      <c r="A12" s="4">
        <v>11</v>
      </c>
      <c r="B12" s="4">
        <v>4111613108500</v>
      </c>
      <c r="C12" s="7" t="s">
        <v>16</v>
      </c>
      <c r="D12" s="5" t="str">
        <f>VLOOKUP(B12,[1]Item!$J:$S,10,)</f>
        <v>SET</v>
      </c>
      <c r="E12" s="5">
        <v>3906</v>
      </c>
      <c r="F12" s="4">
        <v>3000018189</v>
      </c>
    </row>
    <row r="13" spans="1:6">
      <c r="A13" s="4">
        <v>12</v>
      </c>
      <c r="B13" s="4">
        <v>4111613121300</v>
      </c>
      <c r="C13" s="7" t="s">
        <v>17</v>
      </c>
      <c r="D13" s="5" t="str">
        <f>VLOOKUP(B13,[1]Item!$J:$S,10,)</f>
        <v>EA</v>
      </c>
      <c r="E13" s="5">
        <v>2150</v>
      </c>
      <c r="F13" s="4">
        <v>3000018189</v>
      </c>
    </row>
    <row r="14" spans="1:6">
      <c r="A14" s="4">
        <v>13</v>
      </c>
      <c r="B14" s="4">
        <v>4111613121400</v>
      </c>
      <c r="C14" s="7" t="s">
        <v>18</v>
      </c>
      <c r="D14" s="5" t="str">
        <f>VLOOKUP(B14,[1]Item!$J:$S,10,)</f>
        <v>SET</v>
      </c>
      <c r="E14" s="5">
        <v>3800</v>
      </c>
      <c r="F14" s="4">
        <v>3000018189</v>
      </c>
    </row>
    <row r="15" spans="1:6">
      <c r="A15" s="4">
        <v>14</v>
      </c>
      <c r="B15" s="4">
        <v>4111613108600</v>
      </c>
      <c r="C15" s="7" t="s">
        <v>19</v>
      </c>
      <c r="D15" s="5" t="str">
        <f>VLOOKUP(B15,[1]Item!$J:$S,10,)</f>
        <v>SET</v>
      </c>
      <c r="E15" s="5">
        <v>3800</v>
      </c>
      <c r="F15" s="4">
        <v>3000018189</v>
      </c>
    </row>
    <row r="16" spans="1:6">
      <c r="A16" s="4">
        <v>15</v>
      </c>
      <c r="B16" s="4">
        <v>4111613002200</v>
      </c>
      <c r="C16" s="7" t="s">
        <v>20</v>
      </c>
      <c r="D16" s="5" t="str">
        <f>VLOOKUP(B16,[1]Item!$J:$S,10,)</f>
        <v>BT</v>
      </c>
      <c r="E16" s="5">
        <v>1359</v>
      </c>
      <c r="F16" s="4">
        <v>3000018189</v>
      </c>
    </row>
    <row r="17" spans="1:6">
      <c r="A17" s="4">
        <v>16</v>
      </c>
      <c r="B17" s="4">
        <v>4114000006900</v>
      </c>
      <c r="C17" s="7" t="s">
        <v>21</v>
      </c>
      <c r="D17" s="5" t="str">
        <f>VLOOKUP(B17,[1]Item!$J:$S,10,)</f>
        <v>EA</v>
      </c>
      <c r="E17" s="5">
        <v>5250</v>
      </c>
      <c r="F17" s="4">
        <v>3000018189</v>
      </c>
    </row>
    <row r="18" spans="1:6">
      <c r="A18" s="4">
        <v>17</v>
      </c>
      <c r="B18" s="4">
        <v>4110620406100</v>
      </c>
      <c r="C18" s="7" t="s">
        <v>22</v>
      </c>
      <c r="D18" s="5" t="str">
        <f>VLOOKUP(B18,[1]Item!$J:$S,10,)</f>
        <v>EA</v>
      </c>
      <c r="E18" s="5">
        <v>170</v>
      </c>
      <c r="F18" s="4">
        <v>3000018189</v>
      </c>
    </row>
    <row r="19" spans="1:6">
      <c r="A19" s="4">
        <v>18</v>
      </c>
      <c r="B19" s="4">
        <v>4112320403400</v>
      </c>
      <c r="C19" s="7" t="s">
        <v>23</v>
      </c>
      <c r="D19" s="5" t="str">
        <f>VLOOKUP(B19,[1]Item!$J:$S,10,)</f>
        <v>EA</v>
      </c>
      <c r="E19" s="5">
        <v>7</v>
      </c>
      <c r="F19" s="4">
        <v>3000018189</v>
      </c>
    </row>
    <row r="20" spans="1:6">
      <c r="A20" s="4">
        <v>19</v>
      </c>
      <c r="B20" s="4">
        <v>4110622502000</v>
      </c>
      <c r="C20" s="7" t="s">
        <v>24</v>
      </c>
      <c r="D20" s="5" t="str">
        <f>VLOOKUP(B20,[1]Item!$J:$S,10,)</f>
        <v>BT</v>
      </c>
      <c r="E20" s="5">
        <v>1</v>
      </c>
      <c r="F20" s="4">
        <v>3000018189</v>
      </c>
    </row>
  </sheetData>
  <autoFilter ref="A1:F20" xr:uid="{52271A96-7B8A-4B6D-9BA8-C4EF4C738380}"/>
  <conditionalFormatting sqref="B1">
    <cfRule type="duplicateValues" dxfId="10" priority="1"/>
    <cfRule type="duplicateValues" dxfId="9" priority="3"/>
    <cfRule type="duplicateValues" dxfId="8" priority="4"/>
    <cfRule type="duplicateValues" dxfId="7" priority="5"/>
    <cfRule type="duplicateValues" dxfId="6" priority="6"/>
    <cfRule type="duplicateValues" dxfId="5" priority="7"/>
    <cfRule type="duplicateValues" dxfId="4" priority="8"/>
    <cfRule type="duplicateValues" dxfId="3" priority="9"/>
    <cfRule type="duplicateValues" dxfId="2" priority="10"/>
    <cfRule type="duplicateValues" dxfId="1" priority="11"/>
  </conditionalFormatting>
  <conditionalFormatting sqref="C1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Awatef A. Al Sulihem</dc:creator>
  <cp:lastModifiedBy>Awatef A. Al Sulihem</cp:lastModifiedBy>
  <dcterms:created xsi:type="dcterms:W3CDTF">2025-10-08T09:19:57Z</dcterms:created>
  <dcterms:modified xsi:type="dcterms:W3CDTF">2025-10-08T11:34:45Z</dcterms:modified>
</cp:coreProperties>
</file>