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5\DECEMBER\NDP1462-25\"/>
    </mc:Choice>
  </mc:AlternateContent>
  <xr:revisionPtr revIDLastSave="0" documentId="8_{ED65F0FA-C413-4C26-AD6B-0E9DC7FB6575}" xr6:coauthVersionLast="47" xr6:coauthVersionMax="47" xr10:uidLastSave="{00000000-0000-0000-0000-000000000000}"/>
  <bookViews>
    <workbookView xWindow="-110" yWindow="-110" windowWidth="19420" windowHeight="11620" xr2:uid="{8D8F1404-643E-42E6-84EF-33D15FF4E8D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<sst xmlns="http://schemas.openxmlformats.org/spreadsheetml/2006/main" count="22" uniqueCount="22">
  <si>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</si>
  <si>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</si>
  <si>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</si>
  <si>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</si>
  <si>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</si>
  <si>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</si>
  <si>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TORSEMIDE 20 MG TABLET</t>
  </si>
  <si>
    <t>SULPIRIDE 50 MG CAPSULE</t>
  </si>
  <si>
    <t>MOMELOTINIB 200 MG TABLET</t>
  </si>
  <si>
    <t>THIAMINE (VITAMIN B1) 300 MG/ML ORAL SY</t>
  </si>
  <si>
    <t>DANICOPAN (50 MG AND 100 MG) TABLET</t>
  </si>
  <si>
    <t>ARTESUNATE 50 PYRIMETH25 SULFA 500 TAB</t>
  </si>
  <si>
    <t>METHYLDOPA 500 MG TABLET</t>
  </si>
  <si>
    <t>TRAMETINIB 0.05 MG/ML ORAL SOLUTION</t>
  </si>
  <si>
    <t>DICOBALT EDETATE 15MG/ML INJ 20ML</t>
  </si>
  <si>
    <t>BIOTIN 100 MG/ML ORAL SYRUP BOTTLE</t>
  </si>
  <si>
    <t>LECANEMAB 100 MG/ML SOL FOR INJ 5ML VIA</t>
  </si>
  <si>
    <t>CAPIVASERTIB 200 MG FILM-COATED TABLET</t>
  </si>
  <si>
    <t>MELATONIN 1 MG/ML ORAL LIQUID</t>
  </si>
  <si>
    <t>HYDROGEN PEROXIDE 6% SOLUTION</t>
  </si>
  <si>
    <t>SODIUM HYALURONATE 0.3% EYE GEL</t>
  </si>
  <si>
    <t>LIDOCAINE ANHYDROUS 2% INJ 5ML PFS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</si>
</sst>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1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</cellXfs>
  <cellStyles count="2">
    <cellStyle name="Comma 2" xfId="1" xr:uid="{10C94DA6-0FAF-4BB9-B0DC-512C8A2C80A4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fawaz-c\Downloads\RFx%20(22).xlsx" TargetMode="External"/><Relationship Id="rId1" Type="http://schemas.openxmlformats.org/officeDocument/2006/relationships/externalLinkPath" Target="/Users/kfawaz-c/Downloads/RFx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U2" t="str">
            <v>Unit</v>
          </cell>
        </row>
        <row r="3">
          <cell r="L3">
            <v>5114361300000</v>
          </cell>
          <cell r="U3" t="str">
            <v>TAB</v>
          </cell>
        </row>
        <row r="9">
          <cell r="L9" t="str">
            <v>Unit of an Attribute</v>
          </cell>
        </row>
        <row r="10">
          <cell r="L10">
            <v>5133210300200</v>
          </cell>
          <cell r="U10" t="str">
            <v>CAP</v>
          </cell>
        </row>
        <row r="16">
          <cell r="L16">
            <v>5111200001800</v>
          </cell>
          <cell r="U16" t="str">
            <v>TAB</v>
          </cell>
        </row>
        <row r="22">
          <cell r="L22">
            <v>5119190100000</v>
          </cell>
          <cell r="U22" t="str">
            <v>BT</v>
          </cell>
        </row>
        <row r="28">
          <cell r="L28">
            <v>5120150003200</v>
          </cell>
          <cell r="U28" t="str">
            <v>TAB</v>
          </cell>
        </row>
        <row r="34">
          <cell r="L34">
            <v>5110191400200</v>
          </cell>
          <cell r="U34" t="str">
            <v>TAB</v>
          </cell>
        </row>
        <row r="41">
          <cell r="L41">
            <v>5112170800100</v>
          </cell>
          <cell r="U41" t="str">
            <v>TAB</v>
          </cell>
        </row>
        <row r="47">
          <cell r="L47">
            <v>5111202500200</v>
          </cell>
          <cell r="U47" t="str">
            <v>BT</v>
          </cell>
        </row>
        <row r="53">
          <cell r="L53">
            <v>5117232200000</v>
          </cell>
          <cell r="U53" t="str">
            <v>VIA</v>
          </cell>
        </row>
        <row r="59">
          <cell r="L59">
            <v>5119190700000</v>
          </cell>
          <cell r="U59" t="str">
            <v>BT</v>
          </cell>
        </row>
        <row r="65">
          <cell r="L65">
            <v>5114000000700</v>
          </cell>
          <cell r="U65" t="str">
            <v>VIA</v>
          </cell>
        </row>
        <row r="71">
          <cell r="L71">
            <v>5111200001000</v>
          </cell>
          <cell r="U71" t="str">
            <v>TAB</v>
          </cell>
        </row>
        <row r="77">
          <cell r="L77">
            <v>5111180000400</v>
          </cell>
          <cell r="U77" t="str">
            <v>BT</v>
          </cell>
        </row>
        <row r="83">
          <cell r="L83">
            <v>5110270900400</v>
          </cell>
          <cell r="U83" t="str">
            <v>BT</v>
          </cell>
        </row>
        <row r="89">
          <cell r="L89">
            <v>5120200202600</v>
          </cell>
          <cell r="U89" t="str">
            <v>MNS</v>
          </cell>
        </row>
        <row r="95">
          <cell r="L95">
            <v>5114290801800</v>
          </cell>
          <cell r="U95" t="str">
            <v>SYR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94E0-CA75-450A-8257-CCDE6D81BCD5}">
  <dimension ref="A1:F17"/>
  <sheetViews>
    <sheetView tabSelected="1" workbookViewId="0">
      <selection activeCell="A2" sqref="A2:F17"/>
    </sheetView>
  </sheetViews>
  <sheetFormatPr defaultRowHeight="14"/>
  <cols>
    <col min="2" max="2" width="14" bestFit="1" customWidth="1"/>
    <col min="3" max="3" width="42.6640625" bestFit="1" customWidth="1"/>
    <col min="6" max="6" width="12.582031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4">
        <v>1</v>
      </c>
      <c r="B2" s="5">
        <v>5114361300000</v>
      </c>
      <c r="C2" s="4" t="s">
        <v>6</v>
      </c>
      <c r="D2" s="4" t="str">
        <f>_xlfn.XLOOKUP(B2,[1]Item!$L:$L,[1]Item!$U:$U,)</f>
        <v>TAB</v>
      </c>
      <c r="E2" s="6">
        <v>10000</v>
      </c>
      <c r="F2" s="7">
        <v>3000019424</v>
      </c>
    </row>
    <row r="3" spans="1:6" ht="14.5">
      <c r="A3" s="4">
        <v>2</v>
      </c>
      <c r="B3" s="5">
        <v>5133210300200</v>
      </c>
      <c r="C3" s="4" t="s">
        <v>7</v>
      </c>
      <c r="D3" s="4" t="str">
        <f>_xlfn.XLOOKUP(B3,[1]Item!$L:$L,[1]Item!$U:$U,)</f>
        <v>CAP</v>
      </c>
      <c r="E3" s="6">
        <v>5000</v>
      </c>
      <c r="F3" s="7">
        <v>3000019424</v>
      </c>
    </row>
    <row r="4" spans="1:6" ht="14.5">
      <c r="A4" s="4">
        <v>3</v>
      </c>
      <c r="B4" s="5">
        <v>5111200001800</v>
      </c>
      <c r="C4" s="4" t="s">
        <v>8</v>
      </c>
      <c r="D4" s="4" t="str">
        <f>_xlfn.XLOOKUP(B4,[1]Item!$L:$L,[1]Item!$U:$U,)</f>
        <v>TAB</v>
      </c>
      <c r="E4" s="6">
        <v>360</v>
      </c>
      <c r="F4" s="7">
        <v>3000019424</v>
      </c>
    </row>
    <row r="5" spans="1:6" ht="14.5">
      <c r="A5" s="4">
        <v>4</v>
      </c>
      <c r="B5" s="5">
        <v>5119190100000</v>
      </c>
      <c r="C5" s="4" t="s">
        <v>9</v>
      </c>
      <c r="D5" s="4" t="str">
        <f>_xlfn.XLOOKUP(B5,[1]Item!$L:$L,[1]Item!$U:$U,)</f>
        <v>BT</v>
      </c>
      <c r="E5" s="6">
        <v>281</v>
      </c>
      <c r="F5" s="7">
        <v>3000019424</v>
      </c>
    </row>
    <row r="6" spans="1:6" ht="14.5">
      <c r="A6" s="4">
        <v>5</v>
      </c>
      <c r="B6" s="5">
        <v>5120150003200</v>
      </c>
      <c r="C6" s="4" t="s">
        <v>10</v>
      </c>
      <c r="D6" s="4" t="str">
        <f>_xlfn.XLOOKUP(B6,[1]Item!$L:$L,[1]Item!$U:$U,)</f>
        <v>TAB</v>
      </c>
      <c r="E6" s="6">
        <v>1080</v>
      </c>
      <c r="F6" s="7">
        <v>3000019424</v>
      </c>
    </row>
    <row r="7" spans="1:6" ht="14.5">
      <c r="A7" s="4">
        <v>6</v>
      </c>
      <c r="B7" s="5">
        <v>5110191400200</v>
      </c>
      <c r="C7" s="4" t="s">
        <v>11</v>
      </c>
      <c r="D7" s="4" t="str">
        <f>_xlfn.XLOOKUP(B7,[1]Item!$L:$L,[1]Item!$U:$U,)</f>
        <v>TAB</v>
      </c>
      <c r="E7" s="6">
        <v>1500</v>
      </c>
      <c r="F7" s="7">
        <v>3000019424</v>
      </c>
    </row>
    <row r="8" spans="1:6" ht="14.5">
      <c r="A8" s="4">
        <v>7</v>
      </c>
      <c r="B8" s="5">
        <v>5112170800100</v>
      </c>
      <c r="C8" s="4" t="s">
        <v>12</v>
      </c>
      <c r="D8" s="4" t="str">
        <f>_xlfn.XLOOKUP(B8,[1]Item!$L:$L,[1]Item!$U:$U,)</f>
        <v>TAB</v>
      </c>
      <c r="E8" s="6">
        <v>2000</v>
      </c>
      <c r="F8" s="7">
        <v>3000019424</v>
      </c>
    </row>
    <row r="9" spans="1:6" ht="14.5">
      <c r="A9" s="4">
        <v>8</v>
      </c>
      <c r="B9" s="5">
        <v>5111202500200</v>
      </c>
      <c r="C9" s="4" t="s">
        <v>13</v>
      </c>
      <c r="D9" s="4" t="str">
        <f>_xlfn.XLOOKUP(B9,[1]Item!$L:$L,[1]Item!$U:$U,)</f>
        <v>BT</v>
      </c>
      <c r="E9" s="6">
        <v>41</v>
      </c>
      <c r="F9" s="7">
        <v>3000019424</v>
      </c>
    </row>
    <row r="10" spans="1:6" ht="14.5">
      <c r="A10" s="4">
        <v>9</v>
      </c>
      <c r="B10" s="5">
        <v>5117232200000</v>
      </c>
      <c r="C10" s="4" t="s">
        <v>14</v>
      </c>
      <c r="D10" s="4" t="str">
        <f>_xlfn.XLOOKUP(B10,[1]Item!$L:$L,[1]Item!$U:$U,)</f>
        <v>VIA</v>
      </c>
      <c r="E10" s="6">
        <v>15</v>
      </c>
      <c r="F10" s="7">
        <v>3000019424</v>
      </c>
    </row>
    <row r="11" spans="1:6" ht="14.5">
      <c r="A11" s="4">
        <v>10</v>
      </c>
      <c r="B11" s="5">
        <v>5119190700000</v>
      </c>
      <c r="C11" s="4" t="s">
        <v>15</v>
      </c>
      <c r="D11" s="4" t="str">
        <f>_xlfn.XLOOKUP(B11,[1]Item!$L:$L,[1]Item!$U:$U,)</f>
        <v>BT</v>
      </c>
      <c r="E11" s="6">
        <v>162</v>
      </c>
      <c r="F11" s="7">
        <v>3000019424</v>
      </c>
    </row>
    <row r="12" spans="1:6" ht="14.5">
      <c r="A12" s="4">
        <v>11</v>
      </c>
      <c r="B12" s="5">
        <v>5114000000700</v>
      </c>
      <c r="C12" s="4" t="s">
        <v>16</v>
      </c>
      <c r="D12" s="4" t="str">
        <f>_xlfn.XLOOKUP(B12,[1]Item!$L:$L,[1]Item!$U:$U,)</f>
        <v>VIA</v>
      </c>
      <c r="E12" s="6">
        <v>2000</v>
      </c>
      <c r="F12" s="7">
        <v>3000019424</v>
      </c>
    </row>
    <row r="13" spans="1:6" ht="14.5">
      <c r="A13" s="4">
        <v>12</v>
      </c>
      <c r="B13" s="5">
        <v>5111200001000</v>
      </c>
      <c r="C13" s="4" t="s">
        <v>17</v>
      </c>
      <c r="D13" s="4" t="str">
        <f>_xlfn.XLOOKUP(B13,[1]Item!$L:$L,[1]Item!$U:$U,)</f>
        <v>TAB</v>
      </c>
      <c r="E13" s="6">
        <v>15</v>
      </c>
      <c r="F13" s="7">
        <v>3000019424</v>
      </c>
    </row>
    <row r="14" spans="1:6" ht="14.5">
      <c r="A14" s="4">
        <v>13</v>
      </c>
      <c r="B14" s="5">
        <v>5111180000400</v>
      </c>
      <c r="C14" s="4" t="s">
        <v>18</v>
      </c>
      <c r="D14" s="4" t="str">
        <f>_xlfn.XLOOKUP(B14,[1]Item!$L:$L,[1]Item!$U:$U,)</f>
        <v>BT</v>
      </c>
      <c r="E14" s="6">
        <v>384</v>
      </c>
      <c r="F14" s="7">
        <v>3000019424</v>
      </c>
    </row>
    <row r="15" spans="1:6" ht="14.5">
      <c r="A15" s="4">
        <v>14</v>
      </c>
      <c r="B15" s="5">
        <v>5110270900400</v>
      </c>
      <c r="C15" s="4" t="s">
        <v>19</v>
      </c>
      <c r="D15" s="4" t="str">
        <f>_xlfn.XLOOKUP(B15,[1]Item!$L:$L,[1]Item!$U:$U,)</f>
        <v>BT</v>
      </c>
      <c r="E15" s="6">
        <v>100</v>
      </c>
      <c r="F15" s="7">
        <v>3000019424</v>
      </c>
    </row>
    <row r="16" spans="1:6" ht="14.5">
      <c r="A16" s="4">
        <v>15</v>
      </c>
      <c r="B16" s="5">
        <v>5120200202600</v>
      </c>
      <c r="C16" s="4" t="s">
        <v>20</v>
      </c>
      <c r="D16" s="4" t="str">
        <f>_xlfn.XLOOKUP(B16,[1]Item!$L:$L,[1]Item!$U:$U,)</f>
        <v>MNS</v>
      </c>
      <c r="E16" s="6">
        <v>360</v>
      </c>
      <c r="F16" s="7">
        <v>3000019424</v>
      </c>
    </row>
    <row r="17" spans="1:6" ht="14.5">
      <c r="A17" s="4">
        <v>16</v>
      </c>
      <c r="B17" s="5">
        <v>5114290801800</v>
      </c>
      <c r="C17" s="4" t="s">
        <v>21</v>
      </c>
      <c r="D17" s="4" t="str">
        <f>_xlfn.XLOOKUP(B17,[1]Item!$L:$L,[1]Item!$U:$U,)</f>
        <v>SYR</v>
      </c>
      <c r="E17" s="6">
        <v>10</v>
      </c>
      <c r="F17" s="7">
        <v>3000019424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2025-12-29T13:03:23Z</dcterms:created>
  <dcterms:modified xsi:type="dcterms:W3CDTF">2025-12-29T13:14:32Z</dcterms:modified>
</cp:coreProperties>
</file>